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oma\VaV\habilitace\reakreditace\"/>
    </mc:Choice>
  </mc:AlternateContent>
  <bookViews>
    <workbookView xWindow="0" yWindow="0" windowWidth="23040" windowHeight="8610"/>
  </bookViews>
  <sheets>
    <sheet name="hab_JCU_VV_detaily"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5" l="1"/>
  <c r="H81" i="5"/>
  <c r="H56" i="5"/>
  <c r="H55" i="5"/>
  <c r="H52" i="5"/>
  <c r="H51" i="5"/>
  <c r="H19" i="5"/>
  <c r="H18" i="5"/>
  <c r="H17" i="5"/>
  <c r="H16" i="5"/>
  <c r="H15" i="5" s="1"/>
  <c r="H13" i="5"/>
  <c r="H14" i="5"/>
  <c r="H12" i="5"/>
  <c r="H11" i="5"/>
  <c r="H8" i="5"/>
  <c r="H7" i="5" l="1"/>
  <c r="H83" i="5" l="1"/>
  <c r="I83" i="5" s="1"/>
  <c r="H80" i="5"/>
  <c r="I80" i="5" s="1"/>
  <c r="H53" i="5"/>
  <c r="I53" i="5" s="1"/>
  <c r="H10" i="5"/>
  <c r="I10" i="5" s="1"/>
  <c r="I86" i="5" l="1"/>
  <c r="I108" i="5" s="1"/>
  <c r="H6" i="5"/>
  <c r="I6" i="5" s="1"/>
  <c r="H20" i="5"/>
  <c r="H49" i="5"/>
  <c r="I49" i="5" s="1"/>
  <c r="I15" i="5" l="1"/>
  <c r="I20" i="5"/>
  <c r="I26" i="5" l="1"/>
  <c r="I57" i="5" s="1"/>
</calcChain>
</file>

<file path=xl/comments1.xml><?xml version="1.0" encoding="utf-8"?>
<comments xmlns="http://schemas.openxmlformats.org/spreadsheetml/2006/main">
  <authors>
    <author>Klicnarová Jana doc. RNDr. Ph.D.</author>
  </authors>
  <commentList>
    <comment ref="B1" authorId="0" shapeId="0">
      <text>
        <r>
          <rPr>
            <b/>
            <sz val="9"/>
            <color indexed="81"/>
            <rFont val="Tahoma"/>
            <family val="2"/>
            <charset val="238"/>
          </rPr>
          <t>Klicnarová Jana doc. RNDr. Ph.D.:</t>
        </r>
        <r>
          <rPr>
            <sz val="9"/>
            <color indexed="81"/>
            <rFont val="Tahoma"/>
            <family val="2"/>
            <charset val="238"/>
          </rPr>
          <t xml:space="preserve">
</t>
        </r>
      </text>
    </comment>
  </commentList>
</comments>
</file>

<file path=xl/sharedStrings.xml><?xml version="1.0" encoding="utf-8"?>
<sst xmlns="http://schemas.openxmlformats.org/spreadsheetml/2006/main" count="69" uniqueCount="66">
  <si>
    <t xml:space="preserve">Požadavky na uchazeče o habilitační řízení v oboru Ekonomika a Management na Ekonomické fakultě Jihočeské univerzity v Českých Budějovicích                                                                          
</t>
  </si>
  <si>
    <t>Poznámka</t>
  </si>
  <si>
    <t>Počet autorů</t>
  </si>
  <si>
    <t>Podíl autora</t>
  </si>
  <si>
    <t>Celkem bodů</t>
  </si>
  <si>
    <t>Splněno</t>
  </si>
  <si>
    <t xml:space="preserve">I. A </t>
  </si>
  <si>
    <t>Vědecko-výzkumná činnost - standardní požadavky</t>
  </si>
  <si>
    <t>Knižní publikace nebo zahraniční článek ve světovém jazyce v časopise, jehož IF (popř. AIS) je vyšší než medián IF (popř. AIS) oboru, ve kterém je uznán (musí souviset s oblastí HŘ).</t>
  </si>
  <si>
    <t>Vědecký článek v časopise, který je indexován ve WoS s nenulovým IF (lze substituovat I. A 1)</t>
  </si>
  <si>
    <t>Vědecký článek v časopise, který je indexován v databázi SCOPUS s přiděleným indexem SJR nebo v databázi WoS - Emerging Sources Citation Index (lze substituovat I. A 1 - 2)</t>
  </si>
  <si>
    <t>Řešitel/spoluřešitel/člen řešitelské týmu externího vědecko-výzkumného úspěšně dokončeného projektu.</t>
  </si>
  <si>
    <t xml:space="preserve">Splnění minimálních požadavků I. A </t>
  </si>
  <si>
    <t>I. B</t>
  </si>
  <si>
    <t>Vědecko-výzkumná činnost - další činnost hodná zřetele</t>
  </si>
  <si>
    <t xml:space="preserve">Článek ve vědeckém  recenzovaném  časopise bez citačního indikátoru. </t>
  </si>
  <si>
    <t>Příspěvek ve sborníku (indexovaný ve WOS / Scopus)</t>
  </si>
  <si>
    <t>Vyzvaná přednáška na mezinárodní konferenci</t>
  </si>
  <si>
    <t>Smluvní výzkum, spolupráce s praxí</t>
  </si>
  <si>
    <t>Udělený patent, metodika či jiný obdobný výsledek v souladu s oborem habilitace</t>
  </si>
  <si>
    <t>Jiná grantová činnost</t>
  </si>
  <si>
    <t xml:space="preserve">II. A </t>
  </si>
  <si>
    <t>Uznání vědecko-pedagogické práce uchazeče odbornou veřejností - standardní požadavky</t>
  </si>
  <si>
    <t xml:space="preserve">Citace v IF pracích jiných autorů (bez autocitací; dle WOS či Scopus) </t>
  </si>
  <si>
    <t>Citovaný výsledek (odkaz (např. I. A 1 - 1)</t>
  </si>
  <si>
    <t>Citující výsledek</t>
  </si>
  <si>
    <t>Ostatní citace (bez autocitací; dle Scopus, WOS) (lze nahradit II. A 1)</t>
  </si>
  <si>
    <t xml:space="preserve">Splnění minimálních požadavků II. A </t>
  </si>
  <si>
    <t xml:space="preserve">II. B </t>
  </si>
  <si>
    <t>Uznání vědecko-pedagogické práce uchazeče odbornou veřejností - další činnost hodná zřetele</t>
  </si>
  <si>
    <t>Členství v programových/organizačních výborech konferencí</t>
  </si>
  <si>
    <t>Členství v redakčních radách odborných časopisů</t>
  </si>
  <si>
    <t>Činnost v grantových agenturách a komisích vědecko-výzkumného charakteru</t>
  </si>
  <si>
    <t>Členství v odborných organizacích a vědeckých společnostech</t>
  </si>
  <si>
    <t>Ocenění vědecké práce</t>
  </si>
  <si>
    <t>Ostatní</t>
  </si>
  <si>
    <t xml:space="preserve">III. A </t>
  </si>
  <si>
    <t>Pedagogická činnost - standardní požadavky</t>
  </si>
  <si>
    <t xml:space="preserve">Vysokoškolská učebnice, skriptum </t>
  </si>
  <si>
    <t>Vedení obhájené diplomové (á 1 bod)/disertační (resp. konzultant) (á 2 (resp. 1,5) bodu)/ bakálářské práce (á 0,5 bodu) (minimálně 5 diplomových prací)</t>
  </si>
  <si>
    <t xml:space="preserve">Splnění minimálních požadavků III. A </t>
  </si>
  <si>
    <t xml:space="preserve">III. B </t>
  </si>
  <si>
    <t>Pedagogická činnost - další činnost hodná zřetele</t>
  </si>
  <si>
    <t>Řešitel/spoluřešitel/člen řešitelského týmu vzdělávacího nebo rozvojového projektu</t>
  </si>
  <si>
    <t>Pedagogická činnost ve světovém jazyce na zahraniční univerzitě</t>
  </si>
  <si>
    <t>Přednáška ve světovém jazyce v zahraničí např. v rámci projektů EU Erasmus</t>
  </si>
  <si>
    <t>Výuka ve světovém jazyce</t>
  </si>
  <si>
    <t>Didaktické pomůcky (elearningový kurz, SW, video apod.)</t>
  </si>
  <si>
    <t>Garantování studijních programů/předmětů</t>
  </si>
  <si>
    <t>Oponentské posudky na doktorské/diplomové práce</t>
  </si>
  <si>
    <t>Splnění všech minimálních požadavků</t>
  </si>
  <si>
    <t>Poznámky</t>
  </si>
  <si>
    <t>Všechny vykázané výsledky v kategoriích A se musí vztahovat k oboru habilitačního řízení.</t>
  </si>
  <si>
    <t>ad I. A 1 - 3</t>
  </si>
  <si>
    <t>Počty publikací s významným spoluautorstvím. Významným spoluautorstvím se rozumí alespoň třetinový podíl na publikaci. Minimální rozsah jedné knižní publikace, resp. součet autorských podílů uchazeče je min 11 AA. V 1 - 3 lze  jednu publikaci nahradit jinými publikacemi (stejné kategorie), kde má autor nižší autorský podíl, ale tak, aby součet uchazečových autorských podílů na těchto publikacích byl min 0,75. Je ale nezbytné, aby alespoň v jedné z vykázaných publikací v kategorii 1 -2 byl uchazeč hlavním autorem (není-li prvním či korespondenčím autorem dokládá se četným prohlášením všech autorů publikace.</t>
  </si>
  <si>
    <t>ad I. A 1</t>
  </si>
  <si>
    <t>Knižní publikací se rozumí odborná monografie či kapitola v odborné monografii obsahující původní výsledky výzkumu uchazeče vydaná v uznávaném nakladatelství.</t>
  </si>
  <si>
    <t>IF, resp. AIS se vztahuje k roku vročení publikace. V případě, že v době hodnocení není znám, použije se poslední známý.</t>
  </si>
  <si>
    <t>ad I. A 2</t>
  </si>
  <si>
    <t>Lze nahradit IF článkem z kategorie I. A 1</t>
  </si>
  <si>
    <t xml:space="preserve">ad I. A 3 </t>
  </si>
  <si>
    <t>Lze nahradit IF články z I. A 1 - 2.</t>
  </si>
  <si>
    <t>ad I. A 4</t>
  </si>
  <si>
    <t>Dokládá se výpisem z databáze publikační činnosti.</t>
  </si>
  <si>
    <t>Min. počet/ počet</t>
  </si>
  <si>
    <t>Příloha č. 2 k Opatření děkana č. 207/2021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</si>
</sst>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9"/>
      <color theme="1"/>
      <name val="Arial Narrow"/>
      <family val="2"/>
      <charset val="238"/>
    </font>
    <font>
      <sz val="8"/>
      <name val="Arial"/>
      <family val="2"/>
      <charset val="238"/>
    </font>
    <font>
      <sz val="8"/>
      <name val="Leelawadee"/>
      <family val="2"/>
    </font>
    <font>
      <b/>
      <sz val="8"/>
      <name val="Leelawadee"/>
      <family val="2"/>
    </font>
    <font>
      <sz val="10"/>
      <name val="Leelawadee"/>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2"/>
      <name val="Times New Roman"/>
      <family val="1"/>
      <charset val="238"/>
    </font>
    <font>
      <b/>
      <sz val="8"/>
      <name val="Times New Roman"/>
      <family val="1"/>
      <charset val="238"/>
    </font>
    <font>
      <sz val="9"/>
      <color theme="1"/>
      <name val="Times New Roman"/>
      <family val="1"/>
      <charset val="238"/>
    </font>
    <font>
      <sz val="8"/>
      <name val="Times New Roman"/>
      <family val="1"/>
      <charset val="238"/>
    </font>
    <font>
      <sz val="10"/>
      <color theme="1"/>
      <name val="Times New Roman"/>
      <family val="1"/>
      <charset val="238"/>
    </font>
    <font>
      <b/>
      <sz val="11"/>
      <name val="Times New Roman"/>
      <family val="1"/>
      <charset val="238"/>
    </font>
    <font>
      <sz val="11"/>
      <color theme="1"/>
      <name val="Times New Roman"/>
      <family val="1"/>
      <charset val="238"/>
    </font>
    <font>
      <sz val="11"/>
      <name val="Times New Roman"/>
      <family val="1"/>
      <charset val="238"/>
    </font>
    <font>
      <sz val="11"/>
      <color rgb="FFFF0000"/>
      <name val="Times New Roman"/>
      <family val="1"/>
      <charset val="238"/>
    </font>
    <font>
      <i/>
      <sz val="11"/>
      <name val="Times New Roman"/>
      <family val="1"/>
      <charset val="238"/>
    </font>
    <font>
      <b/>
      <sz val="11"/>
      <color rgb="FFFF0000"/>
      <name val="Times New Roman"/>
      <family val="1"/>
      <charset val="238"/>
    </font>
    <font>
      <b/>
      <sz val="14"/>
      <name val="Times New Roman"/>
      <family val="1"/>
      <charset val="238"/>
    </font>
    <font>
      <b/>
      <sz val="10"/>
      <color theme="1"/>
      <name val="Times New Roman"/>
      <family val="1"/>
      <charset val="238"/>
    </font>
    <font>
      <sz val="9"/>
      <color indexed="81"/>
      <name val="Tahoma"/>
      <family val="2"/>
      <charset val="238"/>
    </font>
    <font>
      <b/>
      <sz val="9"/>
      <color indexed="81"/>
      <name val="Tahoma"/>
      <family val="2"/>
      <charset val="238"/>
    </font>
    <font>
      <b/>
      <sz val="18"/>
      <name val="Calibri"/>
      <family val="2"/>
      <charset val="238"/>
      <scheme val="minor"/>
    </font>
    <font>
      <b/>
      <sz val="18"/>
      <color theme="1"/>
      <name val="Calibri"/>
      <family val="2"/>
      <charset val="238"/>
      <scheme val="minor"/>
    </font>
  </fonts>
  <fills count="2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diagonal/>
    </border>
    <border>
      <left/>
      <right/>
      <top style="thin">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s>
  <cellStyleXfs count="44">
    <xf numFmtId="0" fontId="0" fillId="0" borderId="0"/>
    <xf numFmtId="0" fontId="1" fillId="0" borderId="0"/>
    <xf numFmtId="0" fontId="1"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2" borderId="0" applyNumberFormat="0" applyBorder="0" applyAlignment="0" applyProtection="0"/>
    <xf numFmtId="0" fontId="7" fillId="6" borderId="0" applyNumberFormat="0" applyBorder="0" applyAlignment="0" applyProtection="0"/>
    <xf numFmtId="0" fontId="8" fillId="23" borderId="36" applyNumberFormat="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0" borderId="37" applyNumberFormat="0" applyFill="0" applyAlignment="0" applyProtection="0"/>
    <xf numFmtId="0" fontId="12" fillId="0" borderId="38" applyNumberFormat="0" applyFill="0" applyAlignment="0" applyProtection="0"/>
    <xf numFmtId="0" fontId="13" fillId="0" borderId="39" applyNumberFormat="0" applyFill="0" applyAlignment="0" applyProtection="0"/>
    <xf numFmtId="0" fontId="13" fillId="0" borderId="0" applyNumberFormat="0" applyFill="0" applyBorder="0" applyAlignment="0" applyProtection="0"/>
    <xf numFmtId="0" fontId="14" fillId="24" borderId="40" applyNumberFormat="0" applyAlignment="0" applyProtection="0"/>
    <xf numFmtId="0" fontId="15" fillId="10" borderId="36" applyNumberFormat="0" applyAlignment="0" applyProtection="0"/>
    <xf numFmtId="0" fontId="16" fillId="0" borderId="41" applyNumberFormat="0" applyFill="0" applyAlignment="0" applyProtection="0"/>
    <xf numFmtId="0" fontId="17" fillId="25" borderId="0" applyNumberFormat="0" applyBorder="0" applyAlignment="0" applyProtection="0"/>
    <xf numFmtId="0" fontId="5" fillId="26" borderId="42" applyNumberFormat="0" applyFont="0" applyAlignment="0" applyProtection="0"/>
    <xf numFmtId="0" fontId="18" fillId="23" borderId="43" applyNumberFormat="0" applyAlignment="0" applyProtection="0"/>
    <xf numFmtId="0" fontId="19" fillId="0" borderId="0" applyNumberFormat="0" applyFill="0" applyBorder="0" applyAlignment="0" applyProtection="0"/>
    <xf numFmtId="0" fontId="20" fillId="0" borderId="44" applyNumberFormat="0" applyFill="0" applyAlignment="0" applyProtection="0"/>
    <xf numFmtId="0" fontId="21" fillId="0" borderId="0" applyNumberFormat="0" applyFill="0" applyBorder="0" applyAlignment="0" applyProtection="0"/>
  </cellStyleXfs>
  <cellXfs count="197">
    <xf numFmtId="0" fontId="0" fillId="0" borderId="0" xfId="0"/>
    <xf numFmtId="0" fontId="2" fillId="0" borderId="0" xfId="1" applyFont="1"/>
    <xf numFmtId="0" fontId="3" fillId="0" borderId="0" xfId="1" applyFont="1"/>
    <xf numFmtId="0" fontId="2" fillId="0" borderId="0" xfId="1" applyFont="1" applyAlignment="1">
      <alignment horizontal="left" indent="1"/>
    </xf>
    <xf numFmtId="0" fontId="4" fillId="0" borderId="0" xfId="1" applyFont="1"/>
    <xf numFmtId="0" fontId="2" fillId="0" borderId="0" xfId="1" applyFont="1" applyAlignment="1">
      <alignment vertical="top"/>
    </xf>
    <xf numFmtId="0" fontId="3" fillId="0" borderId="0" xfId="1" applyFont="1" applyAlignment="1">
      <alignment vertical="top"/>
    </xf>
    <xf numFmtId="0" fontId="2" fillId="0" borderId="0" xfId="1" applyFont="1" applyAlignment="1">
      <alignment horizontal="left" vertical="top"/>
    </xf>
    <xf numFmtId="0" fontId="2" fillId="0" borderId="0" xfId="1" applyFont="1" applyAlignment="1"/>
    <xf numFmtId="0" fontId="3" fillId="0" borderId="0" xfId="1" applyFont="1" applyFill="1"/>
    <xf numFmtId="0" fontId="3" fillId="0" borderId="0" xfId="1" applyFont="1" applyFill="1" applyAlignment="1">
      <alignment vertical="top"/>
    </xf>
    <xf numFmtId="0" fontId="22" fillId="2" borderId="6" xfId="1" applyFont="1" applyFill="1" applyBorder="1" applyAlignment="1">
      <alignment horizontal="center" vertical="top" wrapText="1"/>
    </xf>
    <xf numFmtId="0" fontId="23" fillId="2" borderId="12" xfId="1" applyFont="1" applyFill="1" applyBorder="1" applyAlignment="1">
      <alignment horizontal="center" vertical="top" wrapText="1"/>
    </xf>
    <xf numFmtId="2" fontId="23" fillId="0" borderId="13" xfId="1" applyNumberFormat="1" applyFont="1" applyFill="1" applyBorder="1" applyAlignment="1">
      <alignment horizontal="center" vertical="top" wrapText="1"/>
    </xf>
    <xf numFmtId="2" fontId="23" fillId="2" borderId="10" xfId="1" applyNumberFormat="1" applyFont="1" applyFill="1" applyBorder="1" applyAlignment="1">
      <alignment horizontal="center" vertical="top" wrapText="1"/>
    </xf>
    <xf numFmtId="0" fontId="25" fillId="0" borderId="0" xfId="1" applyFont="1"/>
    <xf numFmtId="0" fontId="23" fillId="0" borderId="0" xfId="1" applyFont="1" applyFill="1"/>
    <xf numFmtId="0" fontId="23" fillId="0" borderId="0" xfId="1" applyFont="1"/>
    <xf numFmtId="0" fontId="25" fillId="0" borderId="0" xfId="1" applyFont="1" applyAlignment="1">
      <alignment horizontal="left" indent="1"/>
    </xf>
    <xf numFmtId="0" fontId="25" fillId="0" borderId="0" xfId="1" applyFont="1" applyAlignment="1">
      <alignment vertical="top"/>
    </xf>
    <xf numFmtId="0" fontId="23" fillId="0" borderId="0" xfId="1" applyFont="1" applyFill="1" applyAlignment="1">
      <alignment vertical="top"/>
    </xf>
    <xf numFmtId="0" fontId="23" fillId="0" borderId="0" xfId="1" applyFont="1" applyAlignment="1">
      <alignment vertical="top"/>
    </xf>
    <xf numFmtId="0" fontId="25" fillId="0" borderId="0" xfId="1" applyFont="1" applyAlignment="1">
      <alignment horizontal="left" vertical="top"/>
    </xf>
    <xf numFmtId="0" fontId="27" fillId="3" borderId="1" xfId="1" applyFont="1" applyFill="1" applyBorder="1" applyAlignment="1">
      <alignment horizontal="left" vertical="top" indent="1"/>
    </xf>
    <xf numFmtId="0" fontId="27" fillId="3" borderId="4" xfId="1" applyFont="1" applyFill="1" applyBorder="1" applyAlignment="1">
      <alignment vertical="top"/>
    </xf>
    <xf numFmtId="0" fontId="27" fillId="3" borderId="2" xfId="1" applyFont="1" applyFill="1" applyBorder="1" applyAlignment="1">
      <alignment vertical="top"/>
    </xf>
    <xf numFmtId="3" fontId="27" fillId="4" borderId="14" xfId="2" applyNumberFormat="1" applyFont="1" applyFill="1" applyBorder="1" applyAlignment="1">
      <alignment horizontal="center" vertical="top"/>
    </xf>
    <xf numFmtId="3" fontId="27" fillId="4" borderId="32" xfId="2" applyNumberFormat="1" applyFont="1" applyFill="1" applyBorder="1" applyAlignment="1">
      <alignment horizontal="right" vertical="top" indent="1"/>
    </xf>
    <xf numFmtId="164" fontId="27" fillId="4" borderId="15" xfId="2" applyNumberFormat="1" applyFont="1" applyFill="1" applyBorder="1" applyAlignment="1">
      <alignment vertical="top"/>
    </xf>
    <xf numFmtId="164" fontId="27" fillId="4" borderId="32" xfId="2" applyNumberFormat="1" applyFont="1" applyFill="1" applyBorder="1" applyAlignment="1">
      <alignment vertical="top"/>
    </xf>
    <xf numFmtId="3" fontId="27" fillId="4" borderId="16" xfId="2" applyNumberFormat="1" applyFont="1" applyFill="1" applyBorder="1" applyAlignment="1">
      <alignment horizontal="right" vertical="top" indent="1"/>
    </xf>
    <xf numFmtId="164" fontId="29" fillId="0" borderId="19" xfId="2" applyNumberFormat="1" applyFont="1" applyFill="1" applyBorder="1" applyAlignment="1">
      <alignment horizontal="right" vertical="center" indent="1"/>
    </xf>
    <xf numFmtId="4" fontId="29" fillId="0" borderId="20" xfId="2" applyNumberFormat="1" applyFont="1" applyFill="1" applyBorder="1" applyAlignment="1">
      <alignment horizontal="right" vertical="center" indent="1"/>
    </xf>
    <xf numFmtId="4" fontId="29" fillId="0" borderId="22" xfId="2" applyNumberFormat="1" applyFont="1" applyFill="1" applyBorder="1" applyAlignment="1">
      <alignment horizontal="right" vertical="center" indent="1"/>
    </xf>
    <xf numFmtId="4" fontId="27" fillId="0" borderId="23" xfId="2" applyNumberFormat="1" applyFont="1" applyFill="1" applyBorder="1" applyAlignment="1">
      <alignment horizontal="right" vertical="center" indent="1"/>
    </xf>
    <xf numFmtId="4" fontId="27" fillId="0" borderId="6" xfId="2" applyNumberFormat="1" applyFont="1" applyFill="1" applyBorder="1" applyAlignment="1">
      <alignment horizontal="right" vertical="center" indent="1"/>
    </xf>
    <xf numFmtId="3" fontId="29" fillId="2" borderId="21" xfId="2" applyNumberFormat="1" applyFont="1" applyFill="1" applyBorder="1" applyAlignment="1">
      <alignment horizontal="right" vertical="center" indent="1"/>
    </xf>
    <xf numFmtId="4" fontId="29" fillId="2" borderId="22" xfId="2" applyNumberFormat="1" applyFont="1" applyFill="1" applyBorder="1" applyAlignment="1">
      <alignment horizontal="right" vertical="center" indent="1"/>
    </xf>
    <xf numFmtId="4" fontId="27" fillId="2" borderId="6" xfId="2" applyNumberFormat="1" applyFont="1" applyFill="1" applyBorder="1" applyAlignment="1">
      <alignment horizontal="right" vertical="center" indent="1"/>
    </xf>
    <xf numFmtId="3" fontId="29" fillId="0" borderId="7" xfId="2" applyNumberFormat="1" applyFont="1" applyFill="1" applyBorder="1" applyAlignment="1">
      <alignment horizontal="right" vertical="center" indent="1"/>
    </xf>
    <xf numFmtId="3" fontId="29" fillId="2" borderId="24" xfId="2" applyNumberFormat="1" applyFont="1" applyFill="1" applyBorder="1" applyAlignment="1">
      <alignment horizontal="right" vertical="center" indent="1"/>
    </xf>
    <xf numFmtId="4" fontId="29" fillId="2" borderId="0" xfId="2" applyNumberFormat="1" applyFont="1" applyFill="1" applyBorder="1" applyAlignment="1">
      <alignment horizontal="right" vertical="center" indent="1"/>
    </xf>
    <xf numFmtId="164" fontId="27" fillId="0" borderId="23" xfId="2" applyNumberFormat="1" applyFont="1" applyFill="1" applyBorder="1" applyAlignment="1">
      <alignment horizontal="right" vertical="center" indent="1"/>
    </xf>
    <xf numFmtId="164" fontId="27" fillId="2" borderId="6" xfId="2" applyNumberFormat="1" applyFont="1" applyFill="1" applyBorder="1" applyAlignment="1">
      <alignment horizontal="right" vertical="center" indent="1"/>
    </xf>
    <xf numFmtId="3" fontId="29" fillId="0" borderId="21" xfId="2" applyNumberFormat="1" applyFont="1" applyFill="1" applyBorder="1" applyAlignment="1">
      <alignment horizontal="right" vertical="center" indent="1"/>
    </xf>
    <xf numFmtId="3" fontId="29" fillId="0" borderId="19" xfId="2" applyNumberFormat="1" applyFont="1" applyFill="1" applyBorder="1" applyAlignment="1">
      <alignment horizontal="right" vertical="center" indent="1"/>
    </xf>
    <xf numFmtId="3" fontId="27" fillId="4" borderId="15" xfId="2" applyNumberFormat="1" applyFont="1" applyFill="1" applyBorder="1" applyAlignment="1">
      <alignment horizontal="left" vertical="top" indent="1"/>
    </xf>
    <xf numFmtId="3" fontId="27" fillId="4" borderId="15" xfId="2" applyNumberFormat="1" applyFont="1" applyFill="1" applyBorder="1" applyAlignment="1">
      <alignment horizontal="right" vertical="top" indent="1"/>
    </xf>
    <xf numFmtId="4" fontId="29" fillId="2" borderId="21" xfId="2" applyNumberFormat="1" applyFont="1" applyFill="1" applyBorder="1" applyAlignment="1">
      <alignment horizontal="right" vertical="center" indent="1"/>
    </xf>
    <xf numFmtId="164" fontId="29" fillId="0" borderId="7" xfId="2" applyNumberFormat="1" applyFont="1" applyFill="1" applyBorder="1" applyAlignment="1">
      <alignment horizontal="right" vertical="center" indent="1"/>
    </xf>
    <xf numFmtId="164" fontId="27" fillId="2" borderId="2" xfId="2" applyNumberFormat="1" applyFont="1" applyFill="1" applyBorder="1" applyAlignment="1">
      <alignment horizontal="right" vertical="center" indent="1"/>
    </xf>
    <xf numFmtId="4" fontId="29" fillId="2" borderId="25" xfId="2" applyNumberFormat="1" applyFont="1" applyFill="1" applyBorder="1" applyAlignment="1">
      <alignment horizontal="right" vertical="center" indent="1"/>
    </xf>
    <xf numFmtId="164" fontId="29" fillId="2" borderId="19" xfId="2" applyNumberFormat="1" applyFont="1" applyFill="1" applyBorder="1" applyAlignment="1">
      <alignment horizontal="right" vertical="center" indent="1"/>
    </xf>
    <xf numFmtId="164" fontId="29" fillId="2" borderId="25" xfId="2" applyNumberFormat="1" applyFont="1" applyFill="1" applyBorder="1" applyAlignment="1">
      <alignment horizontal="right" vertical="center" indent="1"/>
    </xf>
    <xf numFmtId="0" fontId="27" fillId="3" borderId="4" xfId="1" applyFont="1" applyFill="1" applyBorder="1" applyAlignment="1">
      <alignment horizontal="center" vertical="top"/>
    </xf>
    <xf numFmtId="164" fontId="29" fillId="0" borderId="33" xfId="2" applyNumberFormat="1" applyFont="1" applyFill="1" applyBorder="1" applyAlignment="1">
      <alignment horizontal="right" vertical="center" indent="1"/>
    </xf>
    <xf numFmtId="3" fontId="29" fillId="2" borderId="26" xfId="2" applyNumberFormat="1" applyFont="1" applyFill="1" applyBorder="1" applyAlignment="1">
      <alignment horizontal="right" vertical="center" indent="1"/>
    </xf>
    <xf numFmtId="164" fontId="29" fillId="2" borderId="27" xfId="2" applyNumberFormat="1" applyFont="1" applyFill="1" applyBorder="1" applyAlignment="1">
      <alignment horizontal="right" vertical="center" indent="1"/>
    </xf>
    <xf numFmtId="3" fontId="27" fillId="4" borderId="4" xfId="2" applyNumberFormat="1" applyFont="1" applyFill="1" applyBorder="1" applyAlignment="1">
      <alignment horizontal="left" vertical="top" indent="1"/>
    </xf>
    <xf numFmtId="3" fontId="27" fillId="4" borderId="4" xfId="2" applyNumberFormat="1" applyFont="1" applyFill="1" applyBorder="1" applyAlignment="1">
      <alignment horizontal="right" vertical="top" indent="1"/>
    </xf>
    <xf numFmtId="164" fontId="27" fillId="4" borderId="4" xfId="2" applyNumberFormat="1" applyFont="1" applyFill="1" applyBorder="1" applyAlignment="1">
      <alignment vertical="top"/>
    </xf>
    <xf numFmtId="164" fontId="29" fillId="2" borderId="22" xfId="2" applyNumberFormat="1" applyFont="1" applyFill="1" applyBorder="1" applyAlignment="1">
      <alignment horizontal="right" vertical="center" indent="1"/>
    </xf>
    <xf numFmtId="4" fontId="29" fillId="0" borderId="25" xfId="2" applyNumberFormat="1" applyFont="1" applyFill="1" applyBorder="1" applyAlignment="1">
      <alignment horizontal="right" vertical="center" indent="1"/>
    </xf>
    <xf numFmtId="164" fontId="27" fillId="0" borderId="6" xfId="2" applyNumberFormat="1" applyFont="1" applyFill="1" applyBorder="1" applyAlignment="1">
      <alignment horizontal="right" vertical="center" indent="1"/>
    </xf>
    <xf numFmtId="164" fontId="27" fillId="4" borderId="15" xfId="2" applyNumberFormat="1" applyFont="1" applyFill="1" applyBorder="1" applyAlignment="1">
      <alignment horizontal="right" vertical="top" indent="1"/>
    </xf>
    <xf numFmtId="3" fontId="29" fillId="2" borderId="25" xfId="2" applyNumberFormat="1" applyFont="1" applyFill="1" applyBorder="1" applyAlignment="1">
      <alignment horizontal="right" vertical="center" indent="1"/>
    </xf>
    <xf numFmtId="3" fontId="29" fillId="0" borderId="47" xfId="2" applyNumberFormat="1" applyFont="1" applyFill="1" applyBorder="1" applyAlignment="1">
      <alignment horizontal="right" vertical="center" indent="1"/>
    </xf>
    <xf numFmtId="4" fontId="29" fillId="0" borderId="48" xfId="2" applyNumberFormat="1" applyFont="1" applyFill="1" applyBorder="1" applyAlignment="1">
      <alignment horizontal="right" vertical="center" indent="1"/>
    </xf>
    <xf numFmtId="3" fontId="27" fillId="4" borderId="14" xfId="2" applyNumberFormat="1" applyFont="1" applyFill="1" applyBorder="1" applyAlignment="1">
      <alignment horizontal="right" vertical="top" indent="1"/>
    </xf>
    <xf numFmtId="3" fontId="29" fillId="0" borderId="26" xfId="2" applyNumberFormat="1" applyFont="1" applyFill="1" applyBorder="1" applyAlignment="1">
      <alignment horizontal="right" vertical="center" indent="1"/>
    </xf>
    <xf numFmtId="4" fontId="29" fillId="0" borderId="49" xfId="2" applyNumberFormat="1" applyFont="1" applyFill="1" applyBorder="1" applyAlignment="1">
      <alignment horizontal="right" vertical="center" indent="1"/>
    </xf>
    <xf numFmtId="164" fontId="29" fillId="2" borderId="3" xfId="2" applyNumberFormat="1" applyFont="1" applyFill="1" applyBorder="1" applyAlignment="1">
      <alignment horizontal="right" vertical="center" indent="1"/>
    </xf>
    <xf numFmtId="3" fontId="29" fillId="2" borderId="34" xfId="2" applyNumberFormat="1" applyFont="1" applyFill="1" applyBorder="1" applyAlignment="1">
      <alignment horizontal="right" vertical="center" indent="1"/>
    </xf>
    <xf numFmtId="4" fontId="29" fillId="2" borderId="4" xfId="2" applyNumberFormat="1" applyFont="1" applyFill="1" applyBorder="1" applyAlignment="1">
      <alignment horizontal="right" vertical="center" indent="1"/>
    </xf>
    <xf numFmtId="164" fontId="27" fillId="0" borderId="35" xfId="2" applyNumberFormat="1" applyFont="1" applyFill="1" applyBorder="1" applyAlignment="1">
      <alignment horizontal="right" vertical="center" indent="1"/>
    </xf>
    <xf numFmtId="164" fontId="30" fillId="2" borderId="3" xfId="2" applyNumberFormat="1" applyFont="1" applyFill="1" applyBorder="1" applyAlignment="1">
      <alignment horizontal="center" vertical="top"/>
    </xf>
    <xf numFmtId="164" fontId="30" fillId="2" borderId="7" xfId="2" applyNumberFormat="1" applyFont="1" applyFill="1" applyBorder="1" applyAlignment="1">
      <alignment horizontal="center" vertical="top"/>
    </xf>
    <xf numFmtId="3" fontId="27" fillId="0" borderId="3" xfId="2" applyNumberFormat="1" applyFont="1" applyFill="1" applyBorder="1" applyAlignment="1">
      <alignment horizontal="center" vertical="top"/>
    </xf>
    <xf numFmtId="3" fontId="27" fillId="0" borderId="7" xfId="2" applyNumberFormat="1" applyFont="1" applyFill="1" applyBorder="1" applyAlignment="1">
      <alignment horizontal="center" vertical="top"/>
    </xf>
    <xf numFmtId="164" fontId="29" fillId="2" borderId="33" xfId="2" applyNumberFormat="1" applyFont="1" applyFill="1" applyBorder="1" applyAlignment="1">
      <alignment horizontal="right" vertical="center" indent="1"/>
    </xf>
    <xf numFmtId="4" fontId="29" fillId="2" borderId="27" xfId="2" applyNumberFormat="1" applyFont="1" applyFill="1" applyBorder="1" applyAlignment="1">
      <alignment horizontal="right" vertical="center" indent="1"/>
    </xf>
    <xf numFmtId="164" fontId="27" fillId="0" borderId="28" xfId="2" applyNumberFormat="1" applyFont="1" applyFill="1" applyBorder="1" applyAlignment="1">
      <alignment horizontal="right" vertical="center" indent="1"/>
    </xf>
    <xf numFmtId="3" fontId="32" fillId="4" borderId="16" xfId="2" applyNumberFormat="1" applyFont="1" applyFill="1" applyBorder="1" applyAlignment="1">
      <alignment horizontal="right" vertical="top" indent="1"/>
    </xf>
    <xf numFmtId="0" fontId="27" fillId="27" borderId="32" xfId="1" applyFont="1" applyFill="1" applyBorder="1" applyAlignment="1">
      <alignment horizontal="right" vertical="top" indent="1"/>
    </xf>
    <xf numFmtId="164" fontId="27" fillId="27" borderId="15" xfId="1" applyNumberFormat="1" applyFont="1" applyFill="1" applyBorder="1" applyAlignment="1">
      <alignment vertical="top"/>
    </xf>
    <xf numFmtId="164" fontId="27" fillId="27" borderId="32" xfId="2" applyNumberFormat="1" applyFont="1" applyFill="1" applyBorder="1" applyAlignment="1">
      <alignment vertical="top"/>
    </xf>
    <xf numFmtId="164" fontId="27" fillId="27" borderId="16" xfId="1" applyNumberFormat="1" applyFont="1" applyFill="1" applyBorder="1" applyAlignment="1">
      <alignment vertical="top"/>
    </xf>
    <xf numFmtId="0" fontId="26" fillId="0" borderId="0" xfId="1" applyFont="1" applyAlignment="1">
      <alignment vertical="top"/>
    </xf>
    <xf numFmtId="0" fontId="26" fillId="0" borderId="0" xfId="1" applyFont="1" applyFill="1" applyAlignment="1">
      <alignment vertical="top"/>
    </xf>
    <xf numFmtId="0" fontId="34" fillId="0" borderId="0" xfId="1" applyFont="1" applyFill="1" applyAlignment="1">
      <alignment vertical="top"/>
    </xf>
    <xf numFmtId="0" fontId="34" fillId="0" borderId="0" xfId="1" applyFont="1" applyAlignment="1">
      <alignment vertical="top"/>
    </xf>
    <xf numFmtId="0" fontId="26" fillId="0" borderId="0" xfId="1" applyFont="1" applyAlignment="1">
      <alignment horizontal="left" vertical="top"/>
    </xf>
    <xf numFmtId="4" fontId="29" fillId="0" borderId="17" xfId="2" applyNumberFormat="1" applyFont="1" applyFill="1" applyBorder="1" applyAlignment="1">
      <alignment horizontal="left" vertical="top" wrapText="1"/>
    </xf>
    <xf numFmtId="4" fontId="29" fillId="0" borderId="25" xfId="2" applyNumberFormat="1" applyFont="1" applyFill="1" applyBorder="1" applyAlignment="1">
      <alignment horizontal="left" vertical="top" wrapText="1"/>
    </xf>
    <xf numFmtId="4" fontId="29" fillId="0" borderId="18" xfId="2" applyNumberFormat="1" applyFont="1" applyFill="1" applyBorder="1" applyAlignment="1">
      <alignment horizontal="left" vertical="top" wrapText="1"/>
    </xf>
    <xf numFmtId="164" fontId="30" fillId="2" borderId="3" xfId="2" applyNumberFormat="1" applyFont="1" applyFill="1" applyBorder="1" applyAlignment="1">
      <alignment horizontal="center" vertical="top" wrapText="1"/>
    </xf>
    <xf numFmtId="4" fontId="29" fillId="2" borderId="18" xfId="2" applyNumberFormat="1" applyFont="1" applyFill="1" applyBorder="1" applyAlignment="1">
      <alignment horizontal="left" vertical="top" wrapText="1" indent="2"/>
    </xf>
    <xf numFmtId="0" fontId="22" fillId="2" borderId="2" xfId="1" applyFont="1" applyFill="1" applyBorder="1" applyAlignment="1">
      <alignment horizontal="center" vertical="top" wrapText="1"/>
    </xf>
    <xf numFmtId="4" fontId="29" fillId="2" borderId="45" xfId="2" applyNumberFormat="1" applyFont="1" applyFill="1" applyBorder="1" applyAlignment="1">
      <alignment horizontal="left" vertical="top" wrapText="1" indent="2"/>
    </xf>
    <xf numFmtId="164" fontId="27" fillId="0" borderId="50" xfId="2" applyNumberFormat="1" applyFont="1" applyFill="1" applyBorder="1" applyAlignment="1">
      <alignment horizontal="right" vertical="center" indent="1"/>
    </xf>
    <xf numFmtId="164" fontId="27" fillId="0" borderId="51" xfId="2" applyNumberFormat="1" applyFont="1" applyFill="1" applyBorder="1" applyAlignment="1">
      <alignment horizontal="right" vertical="center" indent="1"/>
    </xf>
    <xf numFmtId="164" fontId="30" fillId="2" borderId="2" xfId="2" applyNumberFormat="1" applyFont="1" applyFill="1" applyBorder="1" applyAlignment="1">
      <alignment horizontal="left" vertical="center" wrapText="1" indent="1"/>
    </xf>
    <xf numFmtId="164" fontId="30" fillId="2" borderId="6" xfId="2" applyNumberFormat="1" applyFont="1" applyFill="1" applyBorder="1" applyAlignment="1">
      <alignment horizontal="left" vertical="center" wrapText="1" indent="1"/>
    </xf>
    <xf numFmtId="164" fontId="27" fillId="4" borderId="11" xfId="2" applyNumberFormat="1" applyFont="1" applyFill="1" applyBorder="1" applyAlignment="1">
      <alignment vertical="top"/>
    </xf>
    <xf numFmtId="164" fontId="27" fillId="2" borderId="3" xfId="2" applyNumberFormat="1" applyFont="1" applyFill="1" applyBorder="1" applyAlignment="1">
      <alignment horizontal="right" vertical="center" indent="1"/>
    </xf>
    <xf numFmtId="164" fontId="27" fillId="2" borderId="7" xfId="2" applyNumberFormat="1" applyFont="1" applyFill="1" applyBorder="1" applyAlignment="1">
      <alignment horizontal="right" vertical="center" indent="1"/>
    </xf>
    <xf numFmtId="164" fontId="27" fillId="2" borderId="11" xfId="2" applyNumberFormat="1" applyFont="1" applyFill="1" applyBorder="1" applyAlignment="1">
      <alignment horizontal="right" vertical="center" indent="1"/>
    </xf>
    <xf numFmtId="4" fontId="27" fillId="0" borderId="52" xfId="2" applyNumberFormat="1" applyFont="1" applyFill="1" applyBorder="1" applyAlignment="1">
      <alignment horizontal="right" vertical="center" indent="1"/>
    </xf>
    <xf numFmtId="4" fontId="27" fillId="0" borderId="28" xfId="2" applyNumberFormat="1" applyFont="1" applyFill="1" applyBorder="1" applyAlignment="1">
      <alignment horizontal="right" vertical="center" indent="1"/>
    </xf>
    <xf numFmtId="164" fontId="27" fillId="4" borderId="53" xfId="2" applyNumberFormat="1" applyFont="1" applyFill="1" applyBorder="1" applyAlignment="1">
      <alignment vertical="top"/>
    </xf>
    <xf numFmtId="164" fontId="27" fillId="4" borderId="54" xfId="2" applyNumberFormat="1" applyFont="1" applyFill="1" applyBorder="1" applyAlignment="1">
      <alignment vertical="top"/>
    </xf>
    <xf numFmtId="164" fontId="27" fillId="4" borderId="16" xfId="2" applyNumberFormat="1" applyFont="1" applyFill="1" applyBorder="1" applyAlignment="1">
      <alignment vertical="top"/>
    </xf>
    <xf numFmtId="3" fontId="27" fillId="4" borderId="1" xfId="2" applyNumberFormat="1" applyFont="1" applyFill="1" applyBorder="1" applyAlignment="1">
      <alignment horizontal="center" vertical="top"/>
    </xf>
    <xf numFmtId="164" fontId="27" fillId="4" borderId="1" xfId="2" applyNumberFormat="1" applyFont="1" applyFill="1" applyBorder="1" applyAlignment="1">
      <alignment vertical="top"/>
    </xf>
    <xf numFmtId="164" fontId="27" fillId="4" borderId="2" xfId="2" applyNumberFormat="1" applyFont="1" applyFill="1" applyBorder="1" applyAlignment="1">
      <alignment vertical="top"/>
    </xf>
    <xf numFmtId="164" fontId="27" fillId="4" borderId="3" xfId="2" applyNumberFormat="1" applyFont="1" applyFill="1" applyBorder="1" applyAlignment="1">
      <alignment vertical="top"/>
    </xf>
    <xf numFmtId="3" fontId="31" fillId="4" borderId="54" xfId="2" applyNumberFormat="1" applyFont="1" applyFill="1" applyBorder="1" applyAlignment="1">
      <alignment horizontal="center" vertical="top"/>
    </xf>
    <xf numFmtId="3" fontId="27" fillId="4" borderId="54" xfId="2" applyNumberFormat="1" applyFont="1" applyFill="1" applyBorder="1" applyAlignment="1">
      <alignment horizontal="right" vertical="top" indent="1"/>
    </xf>
    <xf numFmtId="164" fontId="27" fillId="4" borderId="55" xfId="2" applyNumberFormat="1" applyFont="1" applyFill="1" applyBorder="1" applyAlignment="1">
      <alignment vertical="top"/>
    </xf>
    <xf numFmtId="164" fontId="27" fillId="4" borderId="56" xfId="2" applyNumberFormat="1" applyFont="1" applyFill="1" applyBorder="1" applyAlignment="1">
      <alignment vertical="top"/>
    </xf>
    <xf numFmtId="164" fontId="27" fillId="4" borderId="25" xfId="2" applyNumberFormat="1" applyFont="1" applyFill="1" applyBorder="1" applyAlignment="1">
      <alignment vertical="top"/>
    </xf>
    <xf numFmtId="3" fontId="30" fillId="0" borderId="3" xfId="2" applyNumberFormat="1" applyFont="1" applyFill="1" applyBorder="1" applyAlignment="1">
      <alignment horizontal="left" vertical="top" wrapText="1"/>
    </xf>
    <xf numFmtId="0" fontId="0" fillId="0" borderId="7" xfId="0" applyBorder="1" applyAlignment="1">
      <alignment horizontal="left" vertical="top" wrapText="1"/>
    </xf>
    <xf numFmtId="3" fontId="30" fillId="0" borderId="7" xfId="2" applyNumberFormat="1" applyFont="1" applyFill="1" applyBorder="1" applyAlignment="1">
      <alignment horizontal="left" vertical="top" wrapText="1"/>
    </xf>
    <xf numFmtId="0" fontId="0" fillId="0" borderId="11" xfId="0" applyBorder="1" applyAlignment="1">
      <alignment horizontal="left" vertical="top" wrapText="1"/>
    </xf>
    <xf numFmtId="164" fontId="27" fillId="0" borderId="3" xfId="2" applyNumberFormat="1" applyFont="1" applyFill="1" applyBorder="1" applyAlignment="1">
      <alignment vertical="top"/>
    </xf>
    <xf numFmtId="0" fontId="0" fillId="0" borderId="11" xfId="0" applyBorder="1" applyAlignment="1">
      <alignment vertical="top"/>
    </xf>
    <xf numFmtId="164" fontId="29" fillId="2" borderId="3" xfId="2" applyNumberFormat="1" applyFont="1" applyFill="1" applyBorder="1" applyAlignment="1">
      <alignment horizontal="left" vertical="top" wrapText="1" indent="1"/>
    </xf>
    <xf numFmtId="0" fontId="0" fillId="0" borderId="11" xfId="0" applyBorder="1" applyAlignment="1">
      <alignment horizontal="left" vertical="top" wrapText="1" indent="1"/>
    </xf>
    <xf numFmtId="3" fontId="27" fillId="4" borderId="14" xfId="2" applyNumberFormat="1" applyFont="1" applyFill="1" applyBorder="1" applyAlignment="1">
      <alignment horizontal="left" vertical="top" wrapText="1"/>
    </xf>
    <xf numFmtId="0" fontId="28" fillId="0" borderId="15" xfId="0" applyFont="1" applyBorder="1" applyAlignment="1">
      <alignment horizontal="left" vertical="top" wrapText="1"/>
    </xf>
    <xf numFmtId="4" fontId="29" fillId="2" borderId="17" xfId="2" applyNumberFormat="1" applyFont="1" applyFill="1" applyBorder="1" applyAlignment="1">
      <alignment horizontal="left" vertical="top" wrapText="1"/>
    </xf>
    <xf numFmtId="4" fontId="29" fillId="2" borderId="25" xfId="2" applyNumberFormat="1" applyFont="1" applyFill="1" applyBorder="1" applyAlignment="1">
      <alignment horizontal="left" vertical="top" wrapText="1"/>
    </xf>
    <xf numFmtId="4" fontId="29" fillId="2" borderId="18" xfId="2" applyNumberFormat="1" applyFont="1" applyFill="1" applyBorder="1" applyAlignment="1">
      <alignment horizontal="left" vertical="top" wrapText="1"/>
    </xf>
    <xf numFmtId="164" fontId="29" fillId="2" borderId="7" xfId="2" applyNumberFormat="1" applyFont="1" applyFill="1" applyBorder="1" applyAlignment="1">
      <alignment horizontal="left" vertical="center" wrapText="1" indent="1"/>
    </xf>
    <xf numFmtId="164" fontId="30" fillId="2" borderId="3" xfId="2" applyNumberFormat="1" applyFont="1" applyFill="1" applyBorder="1" applyAlignment="1">
      <alignment horizontal="left" vertical="center" wrapText="1" indent="1"/>
    </xf>
    <xf numFmtId="164" fontId="30" fillId="2" borderId="7" xfId="2" applyNumberFormat="1" applyFont="1" applyFill="1" applyBorder="1" applyAlignment="1">
      <alignment horizontal="left" vertical="center" wrapText="1" indent="1"/>
    </xf>
    <xf numFmtId="164" fontId="29" fillId="2" borderId="3" xfId="2" applyNumberFormat="1" applyFont="1" applyFill="1" applyBorder="1" applyAlignment="1">
      <alignment horizontal="center" vertical="center" wrapText="1"/>
    </xf>
    <xf numFmtId="164" fontId="29" fillId="2" borderId="7" xfId="2" applyNumberFormat="1" applyFont="1" applyFill="1" applyBorder="1" applyAlignment="1">
      <alignment horizontal="center" vertical="center" wrapText="1"/>
    </xf>
    <xf numFmtId="164" fontId="29" fillId="2" borderId="6" xfId="2" applyNumberFormat="1" applyFont="1" applyFill="1" applyBorder="1" applyAlignment="1">
      <alignment horizontal="left" vertical="center" wrapText="1" indent="1"/>
    </xf>
    <xf numFmtId="4" fontId="29" fillId="0" borderId="17" xfId="2" applyNumberFormat="1" applyFont="1" applyFill="1" applyBorder="1" applyAlignment="1">
      <alignment horizontal="left" vertical="top" wrapText="1"/>
    </xf>
    <xf numFmtId="4" fontId="29" fillId="0" borderId="25" xfId="2" applyNumberFormat="1" applyFont="1" applyFill="1" applyBorder="1" applyAlignment="1">
      <alignment horizontal="left" vertical="top" wrapText="1"/>
    </xf>
    <xf numFmtId="4" fontId="29" fillId="0" borderId="18" xfId="2" applyNumberFormat="1" applyFont="1" applyFill="1" applyBorder="1" applyAlignment="1">
      <alignment horizontal="left" vertical="top" wrapText="1"/>
    </xf>
    <xf numFmtId="3" fontId="27" fillId="4" borderId="15" xfId="2" applyNumberFormat="1" applyFont="1" applyFill="1" applyBorder="1" applyAlignment="1">
      <alignment horizontal="left" vertical="top" wrapText="1" indent="1"/>
    </xf>
    <xf numFmtId="0" fontId="28" fillId="0" borderId="15" xfId="0" applyFont="1" applyBorder="1" applyAlignment="1">
      <alignment horizontal="left" vertical="top" wrapText="1" indent="1"/>
    </xf>
    <xf numFmtId="4" fontId="29" fillId="2" borderId="17" xfId="2" applyNumberFormat="1" applyFont="1" applyFill="1" applyBorder="1" applyAlignment="1">
      <alignment horizontal="left" vertical="top" wrapText="1" indent="2"/>
    </xf>
    <xf numFmtId="4" fontId="29" fillId="2" borderId="18" xfId="2" applyNumberFormat="1" applyFont="1" applyFill="1" applyBorder="1" applyAlignment="1">
      <alignment horizontal="left" vertical="top" wrapText="1" indent="2"/>
    </xf>
    <xf numFmtId="0" fontId="26" fillId="0" borderId="0" xfId="1" applyFont="1" applyAlignment="1">
      <alignment vertical="top" wrapText="1"/>
    </xf>
    <xf numFmtId="0" fontId="24" fillId="0" borderId="0" xfId="0" applyFont="1" applyAlignment="1">
      <alignment vertical="top" wrapText="1"/>
    </xf>
    <xf numFmtId="0" fontId="27" fillId="27" borderId="14" xfId="1" applyFont="1" applyFill="1" applyBorder="1" applyAlignment="1">
      <alignment horizontal="left" vertical="top"/>
    </xf>
    <xf numFmtId="0" fontId="27" fillId="27" borderId="15" xfId="1" applyFont="1" applyFill="1" applyBorder="1" applyAlignment="1">
      <alignment horizontal="left" vertical="top"/>
    </xf>
    <xf numFmtId="0" fontId="27" fillId="27" borderId="16" xfId="1" applyFont="1" applyFill="1" applyBorder="1" applyAlignment="1">
      <alignment horizontal="left" vertical="top"/>
    </xf>
    <xf numFmtId="3" fontId="31" fillId="4" borderId="53" xfId="2" applyNumberFormat="1" applyFont="1" applyFill="1" applyBorder="1" applyAlignment="1">
      <alignment horizontal="center" vertical="top"/>
    </xf>
    <xf numFmtId="3" fontId="31" fillId="4" borderId="54" xfId="2" applyNumberFormat="1" applyFont="1" applyFill="1" applyBorder="1" applyAlignment="1">
      <alignment horizontal="center" vertical="top"/>
    </xf>
    <xf numFmtId="0" fontId="22" fillId="2" borderId="3" xfId="1" applyFont="1" applyFill="1" applyBorder="1" applyAlignment="1">
      <alignment horizontal="center" vertical="top" wrapText="1"/>
    </xf>
    <xf numFmtId="0" fontId="22" fillId="2" borderId="7" xfId="1" applyFont="1" applyFill="1" applyBorder="1" applyAlignment="1">
      <alignment horizontal="center" vertical="top" wrapText="1"/>
    </xf>
    <xf numFmtId="0" fontId="22" fillId="2" borderId="11" xfId="1" applyFont="1" applyFill="1" applyBorder="1" applyAlignment="1">
      <alignment horizontal="center" vertical="top" wrapText="1"/>
    </xf>
    <xf numFmtId="4" fontId="29" fillId="2" borderId="29" xfId="2" applyNumberFormat="1" applyFont="1" applyFill="1" applyBorder="1" applyAlignment="1">
      <alignment horizontal="left" vertical="top" wrapText="1"/>
    </xf>
    <xf numFmtId="4" fontId="29" fillId="2" borderId="31" xfId="2" applyNumberFormat="1" applyFont="1" applyFill="1" applyBorder="1" applyAlignment="1">
      <alignment horizontal="left" vertical="top" wrapText="1"/>
    </xf>
    <xf numFmtId="4" fontId="29" fillId="2" borderId="30" xfId="2" applyNumberFormat="1" applyFont="1" applyFill="1" applyBorder="1" applyAlignment="1">
      <alignment horizontal="left" vertical="top" wrapText="1"/>
    </xf>
    <xf numFmtId="4" fontId="30" fillId="2" borderId="17" xfId="2" applyNumberFormat="1" applyFont="1" applyFill="1" applyBorder="1" applyAlignment="1">
      <alignment horizontal="left" vertical="top" wrapText="1"/>
    </xf>
    <xf numFmtId="4" fontId="30" fillId="2" borderId="25" xfId="2" applyNumberFormat="1" applyFont="1" applyFill="1" applyBorder="1" applyAlignment="1">
      <alignment horizontal="left" vertical="top" wrapText="1"/>
    </xf>
    <xf numFmtId="4" fontId="30" fillId="2" borderId="18" xfId="2" applyNumberFormat="1" applyFont="1" applyFill="1" applyBorder="1" applyAlignment="1">
      <alignment horizontal="left" vertical="top" wrapText="1"/>
    </xf>
    <xf numFmtId="0" fontId="22" fillId="2" borderId="4" xfId="1" applyFont="1" applyFill="1" applyBorder="1" applyAlignment="1">
      <alignment horizontal="center" vertical="top" wrapText="1"/>
    </xf>
    <xf numFmtId="0" fontId="22" fillId="2" borderId="2" xfId="1" applyFont="1" applyFill="1" applyBorder="1" applyAlignment="1">
      <alignment horizontal="center" vertical="top" wrapText="1"/>
    </xf>
    <xf numFmtId="0" fontId="22" fillId="2" borderId="9" xfId="1" applyFont="1" applyFill="1" applyBorder="1" applyAlignment="1">
      <alignment horizontal="center" vertical="top" wrapText="1"/>
    </xf>
    <xf numFmtId="0" fontId="22" fillId="2" borderId="10" xfId="1" applyFont="1" applyFill="1" applyBorder="1" applyAlignment="1">
      <alignment horizontal="center" vertical="top" wrapText="1"/>
    </xf>
    <xf numFmtId="0" fontId="22" fillId="0" borderId="3" xfId="1" applyFont="1" applyBorder="1" applyAlignment="1">
      <alignment horizontal="center" vertical="top" wrapText="1"/>
    </xf>
    <xf numFmtId="0" fontId="22" fillId="0" borderId="7" xfId="1" applyFont="1" applyBorder="1" applyAlignment="1">
      <alignment horizontal="center" vertical="top" wrapText="1"/>
    </xf>
    <xf numFmtId="0" fontId="22" fillId="0" borderId="11" xfId="1" applyFont="1" applyBorder="1" applyAlignment="1">
      <alignment horizontal="center" vertical="top" wrapText="1"/>
    </xf>
    <xf numFmtId="3" fontId="30" fillId="0" borderId="11" xfId="2" applyNumberFormat="1" applyFont="1" applyFill="1" applyBorder="1" applyAlignment="1">
      <alignment horizontal="left" vertical="top" wrapText="1"/>
    </xf>
    <xf numFmtId="3" fontId="33" fillId="2" borderId="1" xfId="2" applyNumberFormat="1" applyFont="1" applyFill="1" applyBorder="1" applyAlignment="1">
      <alignment horizontal="center" vertical="top" wrapText="1"/>
    </xf>
    <xf numFmtId="3" fontId="33" fillId="2" borderId="4" xfId="2" applyNumberFormat="1" applyFont="1" applyFill="1" applyBorder="1" applyAlignment="1">
      <alignment horizontal="center" vertical="top" wrapText="1"/>
    </xf>
    <xf numFmtId="3" fontId="33" fillId="2" borderId="2" xfId="2" applyNumberFormat="1" applyFont="1" applyFill="1" applyBorder="1" applyAlignment="1">
      <alignment horizontal="center" vertical="top" wrapText="1"/>
    </xf>
    <xf numFmtId="3" fontId="33" fillId="2" borderId="5" xfId="2" applyNumberFormat="1" applyFont="1" applyFill="1" applyBorder="1" applyAlignment="1">
      <alignment horizontal="center" vertical="top" wrapText="1"/>
    </xf>
    <xf numFmtId="3" fontId="33" fillId="2" borderId="0" xfId="2" applyNumberFormat="1" applyFont="1" applyFill="1" applyBorder="1" applyAlignment="1">
      <alignment horizontal="center" vertical="top" wrapText="1"/>
    </xf>
    <xf numFmtId="3" fontId="33" fillId="2" borderId="6" xfId="2" applyNumberFormat="1" applyFont="1" applyFill="1" applyBorder="1" applyAlignment="1">
      <alignment horizontal="center" vertical="top" wrapText="1"/>
    </xf>
    <xf numFmtId="3" fontId="33" fillId="2" borderId="8" xfId="2" applyNumberFormat="1" applyFont="1" applyFill="1" applyBorder="1" applyAlignment="1">
      <alignment horizontal="center" vertical="top" wrapText="1"/>
    </xf>
    <xf numFmtId="3" fontId="33" fillId="2" borderId="9" xfId="2" applyNumberFormat="1" applyFont="1" applyFill="1" applyBorder="1" applyAlignment="1">
      <alignment horizontal="center" vertical="top" wrapText="1"/>
    </xf>
    <xf numFmtId="3" fontId="33" fillId="2" borderId="10" xfId="2" applyNumberFormat="1" applyFont="1" applyFill="1" applyBorder="1" applyAlignment="1">
      <alignment horizontal="center" vertical="top" wrapText="1"/>
    </xf>
    <xf numFmtId="0" fontId="28" fillId="4" borderId="15" xfId="0" applyFont="1" applyFill="1" applyBorder="1" applyAlignment="1">
      <alignment horizontal="left" vertical="top" wrapText="1" indent="1"/>
    </xf>
    <xf numFmtId="4" fontId="30" fillId="0" borderId="17" xfId="2" applyNumberFormat="1" applyFont="1" applyFill="1" applyBorder="1" applyAlignment="1">
      <alignment horizontal="left" vertical="top" wrapText="1"/>
    </xf>
    <xf numFmtId="4" fontId="30" fillId="0" borderId="25" xfId="2" applyNumberFormat="1" applyFont="1" applyFill="1" applyBorder="1" applyAlignment="1">
      <alignment horizontal="left" vertical="top" wrapText="1"/>
    </xf>
    <xf numFmtId="4" fontId="30" fillId="0" borderId="18" xfId="2" applyNumberFormat="1" applyFont="1" applyFill="1" applyBorder="1" applyAlignment="1">
      <alignment horizontal="left" vertical="top" wrapText="1"/>
    </xf>
    <xf numFmtId="4" fontId="29" fillId="0" borderId="29" xfId="2" applyNumberFormat="1" applyFont="1" applyFill="1" applyBorder="1" applyAlignment="1">
      <alignment horizontal="left" vertical="top" wrapText="1"/>
    </xf>
    <xf numFmtId="4" fontId="29" fillId="0" borderId="31" xfId="2" applyNumberFormat="1" applyFont="1" applyFill="1" applyBorder="1" applyAlignment="1">
      <alignment horizontal="left" vertical="top" wrapText="1"/>
    </xf>
    <xf numFmtId="4" fontId="29" fillId="0" borderId="30" xfId="2" applyNumberFormat="1" applyFont="1" applyFill="1" applyBorder="1" applyAlignment="1">
      <alignment horizontal="left" vertical="top" wrapText="1"/>
    </xf>
    <xf numFmtId="4" fontId="29" fillId="2" borderId="46" xfId="2" applyNumberFormat="1" applyFont="1" applyFill="1" applyBorder="1" applyAlignment="1">
      <alignment horizontal="left" vertical="top" wrapText="1" indent="2"/>
    </xf>
    <xf numFmtId="4" fontId="29" fillId="2" borderId="45" xfId="2" applyNumberFormat="1" applyFont="1" applyFill="1" applyBorder="1" applyAlignment="1">
      <alignment horizontal="left" vertical="top" wrapText="1" indent="2"/>
    </xf>
    <xf numFmtId="164" fontId="30" fillId="2" borderId="3" xfId="2" applyNumberFormat="1" applyFont="1" applyFill="1" applyBorder="1" applyAlignment="1">
      <alignment horizontal="center" vertical="top" wrapText="1"/>
    </xf>
    <xf numFmtId="164" fontId="30" fillId="2" borderId="7" xfId="2" applyNumberFormat="1" applyFont="1" applyFill="1" applyBorder="1" applyAlignment="1">
      <alignment horizontal="center" vertical="top" wrapText="1"/>
    </xf>
    <xf numFmtId="0" fontId="27" fillId="0" borderId="7" xfId="1" applyFont="1" applyFill="1" applyBorder="1" applyAlignment="1">
      <alignment horizontal="center" vertical="top"/>
    </xf>
    <xf numFmtId="4" fontId="30" fillId="0" borderId="46" xfId="2" applyNumberFormat="1" applyFont="1" applyFill="1" applyBorder="1" applyAlignment="1">
      <alignment horizontal="left" vertical="top" wrapText="1"/>
    </xf>
    <xf numFmtId="4" fontId="30" fillId="0" borderId="27" xfId="2" applyNumberFormat="1" applyFont="1" applyFill="1" applyBorder="1" applyAlignment="1">
      <alignment horizontal="left" vertical="top" wrapText="1"/>
    </xf>
    <xf numFmtId="4" fontId="30" fillId="0" borderId="45" xfId="2" applyNumberFormat="1" applyFont="1" applyFill="1" applyBorder="1" applyAlignment="1">
      <alignment horizontal="left" vertical="top" wrapText="1"/>
    </xf>
    <xf numFmtId="0" fontId="37" fillId="0" borderId="9" xfId="1" applyFont="1" applyBorder="1" applyAlignment="1">
      <alignment horizontal="center" vertical="center"/>
    </xf>
    <xf numFmtId="0" fontId="38" fillId="0" borderId="9" xfId="0" applyFont="1" applyBorder="1" applyAlignment="1">
      <alignment horizontal="center" vertical="center"/>
    </xf>
  </cellXfs>
  <cellStyles count="44">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í" xfId="0" builtinId="0"/>
    <cellStyle name="Normální 2" xfId="1"/>
    <cellStyle name="normální_List1" xfId="2"/>
    <cellStyle name="Note" xfId="39"/>
    <cellStyle name="Output" xfId="40"/>
    <cellStyle name="Title" xfId="41"/>
    <cellStyle name="Total" xfId="42"/>
    <cellStyle name="Warning Text"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B1:L123"/>
  <sheetViews>
    <sheetView tabSelected="1" zoomScale="80" zoomScaleNormal="80" workbookViewId="0">
      <selection activeCell="M6" sqref="M6"/>
    </sheetView>
  </sheetViews>
  <sheetFormatPr defaultColWidth="9.59765625" defaultRowHeight="11.25" x14ac:dyDescent="0.2"/>
  <cols>
    <col min="1" max="1" width="2.19921875" style="1" customWidth="1"/>
    <col min="2" max="2" width="12" style="1" customWidth="1"/>
    <col min="3" max="3" width="41.3984375" style="1" customWidth="1"/>
    <col min="4" max="4" width="77.796875" style="1" customWidth="1"/>
    <col min="5" max="5" width="10.59765625" style="1" customWidth="1"/>
    <col min="6" max="7" width="9.3984375" style="1" customWidth="1"/>
    <col min="8" max="8" width="9.3984375" style="9" customWidth="1"/>
    <col min="9" max="9" width="9.3984375" style="2" customWidth="1"/>
    <col min="10" max="10" width="22.3984375" style="3" customWidth="1"/>
    <col min="11" max="11" width="4.796875" style="1" customWidth="1"/>
    <col min="12" max="16384" width="9.59765625" style="1"/>
  </cols>
  <sheetData>
    <row r="1" spans="2:12" ht="57" customHeight="1" thickBot="1" x14ac:dyDescent="0.25">
      <c r="B1" s="195" t="s">
        <v>65</v>
      </c>
      <c r="C1" s="196"/>
      <c r="D1" s="196"/>
      <c r="E1" s="196"/>
      <c r="F1" s="196"/>
      <c r="G1" s="196"/>
      <c r="H1" s="196"/>
      <c r="I1" s="196"/>
      <c r="J1" s="196"/>
    </row>
    <row r="2" spans="2:12" ht="22.9" customHeight="1" x14ac:dyDescent="0.2">
      <c r="B2" s="171" t="s">
        <v>0</v>
      </c>
      <c r="C2" s="172"/>
      <c r="D2" s="173"/>
      <c r="E2" s="154" t="s">
        <v>64</v>
      </c>
      <c r="F2" s="163"/>
      <c r="G2" s="163"/>
      <c r="H2" s="164"/>
      <c r="I2" s="97"/>
      <c r="J2" s="167" t="s">
        <v>1</v>
      </c>
    </row>
    <row r="3" spans="2:12" ht="16.149999999999999" customHeight="1" thickBot="1" x14ac:dyDescent="0.25">
      <c r="B3" s="174"/>
      <c r="C3" s="175"/>
      <c r="D3" s="176"/>
      <c r="E3" s="155"/>
      <c r="F3" s="165"/>
      <c r="G3" s="165"/>
      <c r="H3" s="166"/>
      <c r="I3" s="11"/>
      <c r="J3" s="168"/>
    </row>
    <row r="4" spans="2:12" ht="21.75" thickBot="1" x14ac:dyDescent="0.25">
      <c r="B4" s="177"/>
      <c r="C4" s="178"/>
      <c r="D4" s="179"/>
      <c r="E4" s="156"/>
      <c r="F4" s="12" t="s">
        <v>2</v>
      </c>
      <c r="G4" s="12" t="s">
        <v>3</v>
      </c>
      <c r="H4" s="13" t="s">
        <v>4</v>
      </c>
      <c r="I4" s="14" t="s">
        <v>5</v>
      </c>
      <c r="J4" s="169"/>
    </row>
    <row r="5" spans="2:12" s="4" customFormat="1" ht="15" thickBot="1" x14ac:dyDescent="0.25">
      <c r="B5" s="23" t="s">
        <v>6</v>
      </c>
      <c r="C5" s="24" t="s">
        <v>7</v>
      </c>
      <c r="D5" s="24"/>
      <c r="E5" s="24"/>
      <c r="F5" s="24"/>
      <c r="G5" s="24"/>
      <c r="H5" s="24"/>
      <c r="I5" s="24"/>
      <c r="J5" s="25"/>
    </row>
    <row r="6" spans="2:12" ht="43.5" customHeight="1" thickBot="1" x14ac:dyDescent="0.25">
      <c r="B6" s="26">
        <v>1</v>
      </c>
      <c r="C6" s="143" t="s">
        <v>8</v>
      </c>
      <c r="D6" s="144"/>
      <c r="E6" s="27">
        <v>1</v>
      </c>
      <c r="F6" s="28"/>
      <c r="G6" s="28"/>
      <c r="H6" s="29">
        <f>SUM(H7:H9)</f>
        <v>0</v>
      </c>
      <c r="I6" s="29" t="str">
        <f>IF(H6&gt;=E6,"ANO","NE")</f>
        <v>NE</v>
      </c>
      <c r="J6" s="30"/>
    </row>
    <row r="7" spans="2:12" ht="27" customHeight="1" x14ac:dyDescent="0.2">
      <c r="B7" s="140"/>
      <c r="C7" s="141"/>
      <c r="D7" s="142"/>
      <c r="E7" s="31"/>
      <c r="F7" s="32"/>
      <c r="G7" s="33"/>
      <c r="H7" s="34">
        <f>IF(G7&gt;=0.33,1,G7)</f>
        <v>0</v>
      </c>
      <c r="I7" s="35"/>
      <c r="J7" s="121"/>
      <c r="L7" s="8"/>
    </row>
    <row r="8" spans="2:12" ht="26.45" customHeight="1" x14ac:dyDescent="0.2">
      <c r="B8" s="131"/>
      <c r="C8" s="132"/>
      <c r="D8" s="133"/>
      <c r="E8" s="31"/>
      <c r="F8" s="36"/>
      <c r="G8" s="37"/>
      <c r="H8" s="34">
        <f>IF(G8&gt;=0.33,1,G8)</f>
        <v>0</v>
      </c>
      <c r="I8" s="38"/>
      <c r="J8" s="123"/>
    </row>
    <row r="9" spans="2:12" ht="23.45" customHeight="1" x14ac:dyDescent="0.2">
      <c r="B9" s="131"/>
      <c r="C9" s="132"/>
      <c r="D9" s="133"/>
      <c r="E9" s="39"/>
      <c r="F9" s="40"/>
      <c r="G9" s="41"/>
      <c r="H9" s="42"/>
      <c r="I9" s="43"/>
      <c r="J9" s="170"/>
    </row>
    <row r="10" spans="2:12" ht="30.75" customHeight="1" thickBot="1" x14ac:dyDescent="0.25">
      <c r="B10" s="26">
        <v>2</v>
      </c>
      <c r="C10" s="143" t="s">
        <v>9</v>
      </c>
      <c r="D10" s="144"/>
      <c r="E10" s="27">
        <v>1</v>
      </c>
      <c r="F10" s="28"/>
      <c r="G10" s="28"/>
      <c r="H10" s="29">
        <f>SUM(H11:H14)</f>
        <v>0</v>
      </c>
      <c r="I10" s="29" t="str">
        <f>IF(H10&gt;=E10,"ANO","NE")</f>
        <v>NE</v>
      </c>
      <c r="J10" s="30"/>
    </row>
    <row r="11" spans="2:12" ht="23.45" customHeight="1" x14ac:dyDescent="0.2">
      <c r="B11" s="140"/>
      <c r="C11" s="141"/>
      <c r="D11" s="142"/>
      <c r="E11" s="31"/>
      <c r="F11" s="44"/>
      <c r="G11" s="33"/>
      <c r="H11" s="34">
        <f>IF(G11&gt;=0.33,1,G11)</f>
        <v>0</v>
      </c>
      <c r="I11" s="35"/>
      <c r="J11" s="121"/>
    </row>
    <row r="12" spans="2:12" ht="23.45" customHeight="1" x14ac:dyDescent="0.2">
      <c r="B12" s="92"/>
      <c r="C12" s="93"/>
      <c r="D12" s="94"/>
      <c r="E12" s="31"/>
      <c r="F12" s="36"/>
      <c r="G12" s="33"/>
      <c r="H12" s="34">
        <f>IF(G12&gt;=0.33,1,G12)</f>
        <v>0</v>
      </c>
      <c r="I12" s="38"/>
      <c r="J12" s="123"/>
    </row>
    <row r="13" spans="2:12" ht="23.45" customHeight="1" x14ac:dyDescent="0.2">
      <c r="B13" s="131"/>
      <c r="C13" s="132"/>
      <c r="D13" s="133"/>
      <c r="E13" s="45"/>
      <c r="F13" s="36"/>
      <c r="G13" s="33"/>
      <c r="H13" s="34">
        <f>IF(G13&gt;=0.33,1,G13)</f>
        <v>0</v>
      </c>
      <c r="I13" s="38"/>
      <c r="J13" s="123"/>
    </row>
    <row r="14" spans="2:12" ht="23.45" customHeight="1" thickBot="1" x14ac:dyDescent="0.25">
      <c r="B14" s="131"/>
      <c r="C14" s="132"/>
      <c r="D14" s="133"/>
      <c r="E14" s="39"/>
      <c r="F14" s="40"/>
      <c r="G14" s="33"/>
      <c r="H14" s="34">
        <f>IF(G14&gt;=0.33,1,G14)</f>
        <v>0</v>
      </c>
      <c r="I14" s="43"/>
      <c r="J14" s="170"/>
    </row>
    <row r="15" spans="2:12" ht="48.75" customHeight="1" thickBot="1" x14ac:dyDescent="0.25">
      <c r="B15" s="26">
        <v>3</v>
      </c>
      <c r="C15" s="143" t="s">
        <v>10</v>
      </c>
      <c r="D15" s="144"/>
      <c r="E15" s="27">
        <v>2</v>
      </c>
      <c r="F15" s="28"/>
      <c r="G15" s="28"/>
      <c r="H15" s="29">
        <f>SUM(H16:H19)</f>
        <v>0</v>
      </c>
      <c r="I15" s="29" t="str">
        <f>IF(H15&gt;=E15,"ANO","NE")</f>
        <v>NE</v>
      </c>
      <c r="J15" s="30"/>
    </row>
    <row r="16" spans="2:12" ht="25.9" customHeight="1" x14ac:dyDescent="0.2">
      <c r="B16" s="131"/>
      <c r="C16" s="132"/>
      <c r="D16" s="133"/>
      <c r="E16" s="31"/>
      <c r="F16" s="36"/>
      <c r="G16" s="37"/>
      <c r="H16" s="34">
        <f>IF(G16&gt;=0.33,1,G16)</f>
        <v>0</v>
      </c>
      <c r="I16" s="38"/>
      <c r="J16" s="121"/>
    </row>
    <row r="17" spans="2:10" ht="25.9" customHeight="1" x14ac:dyDescent="0.2">
      <c r="B17" s="131"/>
      <c r="C17" s="132"/>
      <c r="D17" s="133"/>
      <c r="E17" s="31"/>
      <c r="F17" s="36"/>
      <c r="G17" s="37"/>
      <c r="H17" s="34">
        <f>IF(G17&gt;=0.33,1,G17)</f>
        <v>0</v>
      </c>
      <c r="I17" s="38"/>
      <c r="J17" s="122"/>
    </row>
    <row r="18" spans="2:10" ht="25.9" customHeight="1" x14ac:dyDescent="0.2">
      <c r="B18" s="181"/>
      <c r="C18" s="182"/>
      <c r="D18" s="183"/>
      <c r="E18" s="31"/>
      <c r="F18" s="44"/>
      <c r="G18" s="33"/>
      <c r="H18" s="34">
        <f>IF(G18&gt;=0.33,1,G18)</f>
        <v>0</v>
      </c>
      <c r="I18" s="35"/>
      <c r="J18" s="122"/>
    </row>
    <row r="19" spans="2:10" ht="25.9" customHeight="1" thickBot="1" x14ac:dyDescent="0.25">
      <c r="B19" s="131"/>
      <c r="C19" s="132"/>
      <c r="D19" s="133"/>
      <c r="E19" s="31"/>
      <c r="F19" s="36"/>
      <c r="G19" s="37"/>
      <c r="H19" s="34">
        <f>IF(G19&gt;=0.33,1,G19)</f>
        <v>0</v>
      </c>
      <c r="I19" s="38"/>
      <c r="J19" s="122"/>
    </row>
    <row r="20" spans="2:10" ht="31.9" customHeight="1" thickBot="1" x14ac:dyDescent="0.25">
      <c r="B20" s="26">
        <v>4</v>
      </c>
      <c r="C20" s="143" t="s">
        <v>11</v>
      </c>
      <c r="D20" s="180"/>
      <c r="E20" s="27">
        <v>1</v>
      </c>
      <c r="F20" s="28"/>
      <c r="G20" s="28"/>
      <c r="H20" s="29">
        <f>SUM(H21:H30)</f>
        <v>0</v>
      </c>
      <c r="I20" s="29" t="str">
        <f>IF(H20&gt;=E20,"ANO","NE")</f>
        <v>NE</v>
      </c>
      <c r="J20" s="30"/>
    </row>
    <row r="21" spans="2:10" ht="25.9" customHeight="1" x14ac:dyDescent="0.2">
      <c r="B21" s="131"/>
      <c r="C21" s="132"/>
      <c r="D21" s="133"/>
      <c r="E21" s="31"/>
      <c r="F21" s="36"/>
      <c r="G21" s="37"/>
      <c r="H21" s="34"/>
      <c r="I21" s="38"/>
      <c r="J21" s="123"/>
    </row>
    <row r="22" spans="2:10" ht="25.9" customHeight="1" x14ac:dyDescent="0.2">
      <c r="B22" s="131"/>
      <c r="C22" s="132"/>
      <c r="D22" s="133"/>
      <c r="E22" s="31"/>
      <c r="F22" s="36"/>
      <c r="G22" s="37"/>
      <c r="H22" s="34"/>
      <c r="I22" s="38"/>
      <c r="J22" s="122"/>
    </row>
    <row r="23" spans="2:10" ht="25.9" customHeight="1" x14ac:dyDescent="0.2">
      <c r="B23" s="131"/>
      <c r="C23" s="132"/>
      <c r="D23" s="133"/>
      <c r="E23" s="31"/>
      <c r="F23" s="36"/>
      <c r="G23" s="37"/>
      <c r="H23" s="34"/>
      <c r="I23" s="38"/>
      <c r="J23" s="122"/>
    </row>
    <row r="24" spans="2:10" ht="25.9" customHeight="1" x14ac:dyDescent="0.2">
      <c r="B24" s="131"/>
      <c r="C24" s="132"/>
      <c r="D24" s="133"/>
      <c r="E24" s="31"/>
      <c r="F24" s="36"/>
      <c r="G24" s="37"/>
      <c r="H24" s="34"/>
      <c r="I24" s="38"/>
      <c r="J24" s="122"/>
    </row>
    <row r="25" spans="2:10" ht="33.6" customHeight="1" thickBot="1" x14ac:dyDescent="0.25">
      <c r="B25" s="160"/>
      <c r="C25" s="161"/>
      <c r="D25" s="162"/>
      <c r="E25" s="45"/>
      <c r="F25" s="36"/>
      <c r="G25" s="37"/>
      <c r="H25" s="34"/>
      <c r="I25" s="43"/>
      <c r="J25" s="124"/>
    </row>
    <row r="26" spans="2:10" ht="15.75" thickBot="1" x14ac:dyDescent="0.25">
      <c r="B26" s="129" t="s">
        <v>12</v>
      </c>
      <c r="C26" s="130"/>
      <c r="D26" s="130"/>
      <c r="E26" s="27"/>
      <c r="F26" s="28"/>
      <c r="G26" s="28"/>
      <c r="H26" s="29"/>
      <c r="I26" s="29" t="str">
        <f>IF(AND(I20=TRUE,I15=TRUE,I10=TRUE,I6=TRUE),"ANO","NE")</f>
        <v>NE</v>
      </c>
      <c r="J26" s="30"/>
    </row>
    <row r="27" spans="2:10" ht="16.5" customHeight="1" thickBot="1" x14ac:dyDescent="0.25">
      <c r="B27" s="24" t="s">
        <v>13</v>
      </c>
      <c r="C27" s="24" t="s">
        <v>14</v>
      </c>
      <c r="D27" s="24"/>
      <c r="E27" s="24"/>
      <c r="F27" s="24"/>
      <c r="G27" s="24"/>
      <c r="H27" s="24"/>
      <c r="I27" s="24"/>
      <c r="J27" s="24"/>
    </row>
    <row r="28" spans="2:10" ht="15" thickBot="1" x14ac:dyDescent="0.25">
      <c r="B28" s="26">
        <v>1</v>
      </c>
      <c r="C28" s="46" t="s">
        <v>15</v>
      </c>
      <c r="D28" s="46"/>
      <c r="E28" s="47"/>
      <c r="F28" s="28"/>
      <c r="G28" s="28"/>
      <c r="H28" s="29"/>
      <c r="I28" s="29"/>
      <c r="J28" s="30"/>
    </row>
    <row r="29" spans="2:10" ht="25.9" customHeight="1" x14ac:dyDescent="0.2">
      <c r="B29" s="131"/>
      <c r="C29" s="132"/>
      <c r="D29" s="133"/>
      <c r="E29" s="31"/>
      <c r="F29" s="36"/>
      <c r="G29" s="48"/>
      <c r="H29" s="42"/>
      <c r="I29" s="43"/>
      <c r="J29" s="134"/>
    </row>
    <row r="30" spans="2:10" ht="25.9" customHeight="1" x14ac:dyDescent="0.2">
      <c r="B30" s="131"/>
      <c r="C30" s="132"/>
      <c r="D30" s="133"/>
      <c r="E30" s="31"/>
      <c r="F30" s="36"/>
      <c r="G30" s="48"/>
      <c r="H30" s="42"/>
      <c r="I30" s="43"/>
      <c r="J30" s="134"/>
    </row>
    <row r="31" spans="2:10" ht="25.9" customHeight="1" thickBot="1" x14ac:dyDescent="0.25">
      <c r="B31" s="131"/>
      <c r="C31" s="132"/>
      <c r="D31" s="133"/>
      <c r="E31" s="31"/>
      <c r="F31" s="36"/>
      <c r="G31" s="48"/>
      <c r="H31" s="42"/>
      <c r="I31" s="43"/>
      <c r="J31" s="134"/>
    </row>
    <row r="32" spans="2:10" ht="15" thickBot="1" x14ac:dyDescent="0.25">
      <c r="B32" s="26">
        <v>2</v>
      </c>
      <c r="C32" s="46" t="s">
        <v>16</v>
      </c>
      <c r="D32" s="46"/>
      <c r="E32" s="47"/>
      <c r="F32" s="28"/>
      <c r="G32" s="28"/>
      <c r="H32" s="28"/>
      <c r="I32" s="60"/>
      <c r="J32" s="30"/>
    </row>
    <row r="33" spans="2:10" ht="22.5" customHeight="1" x14ac:dyDescent="0.2">
      <c r="B33" s="157"/>
      <c r="C33" s="158"/>
      <c r="D33" s="159"/>
      <c r="E33" s="49"/>
      <c r="F33" s="36"/>
      <c r="G33" s="48"/>
      <c r="H33" s="99"/>
      <c r="I33" s="104"/>
      <c r="J33" s="101"/>
    </row>
    <row r="34" spans="2:10" ht="22.5" customHeight="1" x14ac:dyDescent="0.2">
      <c r="B34" s="160"/>
      <c r="C34" s="161"/>
      <c r="D34" s="162"/>
      <c r="E34" s="31"/>
      <c r="F34" s="36"/>
      <c r="G34" s="48"/>
      <c r="H34" s="100"/>
      <c r="I34" s="105"/>
      <c r="J34" s="102"/>
    </row>
    <row r="35" spans="2:10" ht="22.5" customHeight="1" thickBot="1" x14ac:dyDescent="0.25">
      <c r="B35" s="131"/>
      <c r="C35" s="132"/>
      <c r="D35" s="133"/>
      <c r="E35" s="45"/>
      <c r="F35" s="36"/>
      <c r="G35" s="51"/>
      <c r="H35" s="100"/>
      <c r="I35" s="105"/>
      <c r="J35" s="102"/>
    </row>
    <row r="36" spans="2:10" ht="15" thickBot="1" x14ac:dyDescent="0.25">
      <c r="B36" s="26">
        <v>3</v>
      </c>
      <c r="C36" s="46" t="s">
        <v>17</v>
      </c>
      <c r="D36" s="46"/>
      <c r="E36" s="47"/>
      <c r="F36" s="28"/>
      <c r="G36" s="28"/>
      <c r="H36" s="28"/>
      <c r="I36" s="119"/>
      <c r="J36" s="30"/>
    </row>
    <row r="37" spans="2:10" ht="28.9" customHeight="1" thickBot="1" x14ac:dyDescent="0.25">
      <c r="B37" s="192"/>
      <c r="C37" s="193"/>
      <c r="D37" s="194"/>
      <c r="E37" s="49"/>
      <c r="F37" s="36"/>
      <c r="G37" s="48"/>
      <c r="H37" s="99"/>
      <c r="I37" s="105"/>
      <c r="J37" s="102"/>
    </row>
    <row r="38" spans="2:10" ht="15" thickBot="1" x14ac:dyDescent="0.25">
      <c r="B38" s="26">
        <v>4</v>
      </c>
      <c r="C38" s="46" t="s">
        <v>18</v>
      </c>
      <c r="D38" s="46"/>
      <c r="E38" s="47"/>
      <c r="F38" s="28"/>
      <c r="G38" s="28"/>
      <c r="H38" s="28"/>
      <c r="I38" s="119"/>
      <c r="J38" s="30"/>
    </row>
    <row r="39" spans="2:10" ht="26.45" customHeight="1" x14ac:dyDescent="0.2">
      <c r="B39" s="140"/>
      <c r="C39" s="141"/>
      <c r="D39" s="142"/>
      <c r="E39" s="52"/>
      <c r="F39" s="36"/>
      <c r="G39" s="48"/>
      <c r="H39" s="100"/>
      <c r="I39" s="105"/>
      <c r="J39" s="102"/>
    </row>
    <row r="40" spans="2:10" ht="26.45" customHeight="1" thickBot="1" x14ac:dyDescent="0.25">
      <c r="B40" s="140"/>
      <c r="C40" s="141"/>
      <c r="D40" s="142"/>
      <c r="E40" s="52"/>
      <c r="F40" s="36"/>
      <c r="G40" s="53"/>
      <c r="H40" s="100"/>
      <c r="I40" s="105"/>
      <c r="J40" s="102"/>
    </row>
    <row r="41" spans="2:10" ht="15" thickBot="1" x14ac:dyDescent="0.25">
      <c r="B41" s="26">
        <v>5</v>
      </c>
      <c r="C41" s="46" t="s">
        <v>19</v>
      </c>
      <c r="D41" s="46"/>
      <c r="E41" s="47"/>
      <c r="F41" s="28"/>
      <c r="G41" s="28"/>
      <c r="H41" s="28"/>
      <c r="I41" s="120"/>
      <c r="J41" s="30"/>
    </row>
    <row r="42" spans="2:10" ht="26.45" customHeight="1" x14ac:dyDescent="0.2">
      <c r="B42" s="140"/>
      <c r="C42" s="141"/>
      <c r="D42" s="142"/>
      <c r="E42" s="52"/>
      <c r="F42" s="36"/>
      <c r="G42" s="48"/>
      <c r="H42" s="100"/>
      <c r="I42" s="105"/>
      <c r="J42" s="102"/>
    </row>
    <row r="43" spans="2:10" ht="26.45" customHeight="1" thickBot="1" x14ac:dyDescent="0.25">
      <c r="B43" s="140"/>
      <c r="C43" s="141"/>
      <c r="D43" s="142"/>
      <c r="E43" s="52"/>
      <c r="F43" s="36"/>
      <c r="G43" s="53"/>
      <c r="H43" s="100"/>
      <c r="I43" s="105"/>
      <c r="J43" s="102"/>
    </row>
    <row r="44" spans="2:10" ht="15" thickBot="1" x14ac:dyDescent="0.25">
      <c r="B44" s="26">
        <v>6</v>
      </c>
      <c r="C44" s="46" t="s">
        <v>20</v>
      </c>
      <c r="D44" s="46"/>
      <c r="E44" s="47"/>
      <c r="F44" s="28"/>
      <c r="G44" s="28"/>
      <c r="H44" s="28"/>
      <c r="I44" s="120"/>
      <c r="J44" s="30"/>
    </row>
    <row r="45" spans="2:10" ht="26.45" customHeight="1" x14ac:dyDescent="0.2">
      <c r="B45" s="184"/>
      <c r="C45" s="185"/>
      <c r="D45" s="186"/>
      <c r="E45" s="52"/>
      <c r="F45" s="36"/>
      <c r="G45" s="48"/>
      <c r="H45" s="100"/>
      <c r="I45" s="105"/>
      <c r="J45" s="102"/>
    </row>
    <row r="46" spans="2:10" ht="26.45" customHeight="1" x14ac:dyDescent="0.2">
      <c r="B46" s="140"/>
      <c r="C46" s="141"/>
      <c r="D46" s="142"/>
      <c r="E46" s="52"/>
      <c r="F46" s="36"/>
      <c r="G46" s="53"/>
      <c r="H46" s="100"/>
      <c r="I46" s="105"/>
      <c r="J46" s="102"/>
    </row>
    <row r="47" spans="2:10" ht="22.5" customHeight="1" thickBot="1" x14ac:dyDescent="0.25">
      <c r="B47" s="131"/>
      <c r="C47" s="132"/>
      <c r="D47" s="133"/>
      <c r="E47" s="45"/>
      <c r="F47" s="36"/>
      <c r="G47" s="51"/>
      <c r="H47" s="100"/>
      <c r="I47" s="106"/>
      <c r="J47" s="102"/>
    </row>
    <row r="48" spans="2:10" s="4" customFormat="1" ht="15.75" thickBot="1" x14ac:dyDescent="0.25">
      <c r="B48" s="129" t="s">
        <v>21</v>
      </c>
      <c r="C48" s="130" t="s">
        <v>22</v>
      </c>
      <c r="D48" s="130"/>
      <c r="E48" s="27"/>
      <c r="F48" s="28"/>
      <c r="G48" s="28"/>
      <c r="H48" s="29"/>
      <c r="I48" s="103"/>
      <c r="J48" s="30"/>
    </row>
    <row r="49" spans="2:10" ht="15" thickBot="1" x14ac:dyDescent="0.25">
      <c r="B49" s="54">
        <v>1</v>
      </c>
      <c r="C49" s="24" t="s">
        <v>23</v>
      </c>
      <c r="D49" s="24"/>
      <c r="E49" s="24">
        <v>3</v>
      </c>
      <c r="F49" s="24"/>
      <c r="G49" s="24"/>
      <c r="H49" s="24">
        <f>SUM(H51:H52)</f>
        <v>0</v>
      </c>
      <c r="I49" s="24" t="str">
        <f>IF(H49&gt;=E49,"ANO","NE")</f>
        <v>NE</v>
      </c>
      <c r="J49" s="24"/>
    </row>
    <row r="50" spans="2:10" ht="15.75" thickBot="1" x14ac:dyDescent="0.25">
      <c r="B50" s="152" t="s">
        <v>24</v>
      </c>
      <c r="C50" s="153"/>
      <c r="D50" s="116" t="s">
        <v>25</v>
      </c>
      <c r="E50" s="117"/>
      <c r="F50" s="110"/>
      <c r="G50" s="110"/>
      <c r="H50" s="29"/>
      <c r="I50" s="29"/>
      <c r="J50" s="30"/>
    </row>
    <row r="51" spans="2:10" ht="42" customHeight="1" x14ac:dyDescent="0.2">
      <c r="B51" s="187"/>
      <c r="C51" s="188"/>
      <c r="D51" s="98"/>
      <c r="E51" s="55"/>
      <c r="F51" s="56"/>
      <c r="G51" s="57"/>
      <c r="H51" s="108">
        <f>IF(G51&gt;=0.33,1,G51)</f>
        <v>0</v>
      </c>
      <c r="I51" s="43"/>
      <c r="J51" s="139"/>
    </row>
    <row r="52" spans="2:10" ht="43.9" customHeight="1" thickBot="1" x14ac:dyDescent="0.25">
      <c r="B52" s="145"/>
      <c r="C52" s="146"/>
      <c r="D52" s="96"/>
      <c r="E52" s="31"/>
      <c r="F52" s="36"/>
      <c r="G52" s="53"/>
      <c r="H52" s="34">
        <f>IF(G52&gt;=0.33,1,G52)</f>
        <v>0</v>
      </c>
      <c r="I52" s="43"/>
      <c r="J52" s="139"/>
    </row>
    <row r="53" spans="2:10" ht="18.600000000000001" customHeight="1" thickBot="1" x14ac:dyDescent="0.25">
      <c r="B53" s="112">
        <v>2</v>
      </c>
      <c r="C53" s="58" t="s">
        <v>26</v>
      </c>
      <c r="D53" s="58"/>
      <c r="E53" s="59">
        <v>5</v>
      </c>
      <c r="F53" s="113"/>
      <c r="G53" s="114"/>
      <c r="H53" s="115">
        <f>SUM(H55:H56)</f>
        <v>0</v>
      </c>
      <c r="I53" s="115" t="str">
        <f>IF(H53&gt;=E53,"ANO","NE")</f>
        <v>NE</v>
      </c>
      <c r="J53" s="115"/>
    </row>
    <row r="54" spans="2:10" ht="18" customHeight="1" thickBot="1" x14ac:dyDescent="0.25">
      <c r="B54" s="152" t="s">
        <v>24</v>
      </c>
      <c r="C54" s="153"/>
      <c r="D54" s="116" t="s">
        <v>25</v>
      </c>
      <c r="E54" s="117"/>
      <c r="F54" s="110"/>
      <c r="G54" s="110"/>
      <c r="H54" s="29"/>
      <c r="I54" s="29"/>
      <c r="J54" s="30"/>
    </row>
    <row r="55" spans="2:10" ht="41.45" customHeight="1" x14ac:dyDescent="0.2">
      <c r="B55" s="187"/>
      <c r="C55" s="188"/>
      <c r="D55" s="98"/>
      <c r="E55" s="55"/>
      <c r="F55" s="56"/>
      <c r="G55" s="57"/>
      <c r="H55" s="108">
        <f>IF(G55&gt;=0.33,1,G55)</f>
        <v>0</v>
      </c>
      <c r="I55" s="43"/>
      <c r="J55" s="125"/>
    </row>
    <row r="56" spans="2:10" ht="41.45" customHeight="1" thickBot="1" x14ac:dyDescent="0.25">
      <c r="B56" s="145"/>
      <c r="C56" s="146"/>
      <c r="D56" s="96"/>
      <c r="E56" s="31"/>
      <c r="F56" s="36"/>
      <c r="G56" s="53"/>
      <c r="H56" s="34">
        <f>IF(G56&gt;=0.33,1,G56)</f>
        <v>0</v>
      </c>
      <c r="I56" s="43"/>
      <c r="J56" s="126"/>
    </row>
    <row r="57" spans="2:10" ht="15.75" thickBot="1" x14ac:dyDescent="0.25">
      <c r="B57" s="129" t="s">
        <v>27</v>
      </c>
      <c r="C57" s="130"/>
      <c r="D57" s="130"/>
      <c r="E57" s="27"/>
      <c r="F57" s="28"/>
      <c r="G57" s="28"/>
      <c r="H57" s="29"/>
      <c r="I57" s="29" t="str">
        <f>IF(AND(I53=TRUE,I49=TRUE,I26=TRUE),"ANO","NE")</f>
        <v>NE</v>
      </c>
      <c r="J57" s="30"/>
    </row>
    <row r="58" spans="2:10" s="4" customFormat="1" ht="15" thickBot="1" x14ac:dyDescent="0.25">
      <c r="B58" s="23" t="s">
        <v>28</v>
      </c>
      <c r="C58" s="24" t="s">
        <v>29</v>
      </c>
      <c r="D58" s="24"/>
      <c r="E58" s="24"/>
      <c r="F58" s="24"/>
      <c r="G58" s="24"/>
      <c r="H58" s="24"/>
      <c r="I58" s="24"/>
      <c r="J58" s="25"/>
    </row>
    <row r="59" spans="2:10" ht="15" thickBot="1" x14ac:dyDescent="0.25">
      <c r="B59" s="26">
        <v>1</v>
      </c>
      <c r="C59" s="46" t="s">
        <v>30</v>
      </c>
      <c r="D59" s="46"/>
      <c r="E59" s="47"/>
      <c r="F59" s="28"/>
      <c r="G59" s="28"/>
      <c r="H59" s="28"/>
      <c r="I59" s="28"/>
      <c r="J59" s="30"/>
    </row>
    <row r="60" spans="2:10" ht="22.5" customHeight="1" x14ac:dyDescent="0.2">
      <c r="B60" s="131"/>
      <c r="C60" s="132"/>
      <c r="D60" s="133"/>
      <c r="E60" s="52"/>
      <c r="F60" s="36"/>
      <c r="G60" s="61"/>
      <c r="H60" s="42"/>
      <c r="I60" s="43"/>
      <c r="J60" s="137"/>
    </row>
    <row r="61" spans="2:10" ht="22.5" customHeight="1" x14ac:dyDescent="0.2">
      <c r="B61" s="140"/>
      <c r="C61" s="141"/>
      <c r="D61" s="142"/>
      <c r="E61" s="52"/>
      <c r="F61" s="36"/>
      <c r="G61" s="61"/>
      <c r="H61" s="42"/>
      <c r="I61" s="43"/>
      <c r="J61" s="138"/>
    </row>
    <row r="62" spans="2:10" ht="27" customHeight="1" thickBot="1" x14ac:dyDescent="0.25">
      <c r="B62" s="140"/>
      <c r="C62" s="141"/>
      <c r="D62" s="142"/>
      <c r="E62" s="52"/>
      <c r="F62" s="36"/>
      <c r="G62" s="61"/>
      <c r="H62" s="42"/>
      <c r="I62" s="43"/>
      <c r="J62" s="138"/>
    </row>
    <row r="63" spans="2:10" ht="15" thickBot="1" x14ac:dyDescent="0.25">
      <c r="B63" s="26">
        <v>2</v>
      </c>
      <c r="C63" s="46" t="s">
        <v>31</v>
      </c>
      <c r="D63" s="46"/>
      <c r="E63" s="47"/>
      <c r="F63" s="28"/>
      <c r="G63" s="28"/>
      <c r="H63" s="28"/>
      <c r="I63" s="28"/>
      <c r="J63" s="30"/>
    </row>
    <row r="64" spans="2:10" ht="22.5" customHeight="1" x14ac:dyDescent="0.2">
      <c r="B64" s="140"/>
      <c r="C64" s="141"/>
      <c r="D64" s="142"/>
      <c r="E64" s="31"/>
      <c r="F64" s="44"/>
      <c r="G64" s="62"/>
      <c r="H64" s="42"/>
      <c r="I64" s="63"/>
      <c r="J64" s="137"/>
    </row>
    <row r="65" spans="2:10" ht="22.5" customHeight="1" x14ac:dyDescent="0.2">
      <c r="B65" s="140"/>
      <c r="C65" s="141"/>
      <c r="D65" s="142"/>
      <c r="E65" s="52"/>
      <c r="F65" s="36"/>
      <c r="G65" s="51"/>
      <c r="H65" s="42"/>
      <c r="I65" s="43"/>
      <c r="J65" s="138"/>
    </row>
    <row r="66" spans="2:10" ht="22.5" customHeight="1" thickBot="1" x14ac:dyDescent="0.25">
      <c r="B66" s="140"/>
      <c r="C66" s="141"/>
      <c r="D66" s="142"/>
      <c r="E66" s="31"/>
      <c r="F66" s="44"/>
      <c r="G66" s="62"/>
      <c r="H66" s="42"/>
      <c r="I66" s="63"/>
      <c r="J66" s="138"/>
    </row>
    <row r="67" spans="2:10" ht="15" thickBot="1" x14ac:dyDescent="0.25">
      <c r="B67" s="26">
        <v>3</v>
      </c>
      <c r="C67" s="46" t="s">
        <v>32</v>
      </c>
      <c r="D67" s="46"/>
      <c r="E67" s="47"/>
      <c r="F67" s="28"/>
      <c r="G67" s="28"/>
      <c r="H67" s="64"/>
      <c r="I67" s="64"/>
      <c r="J67" s="30"/>
    </row>
    <row r="68" spans="2:10" ht="22.5" customHeight="1" x14ac:dyDescent="0.2">
      <c r="B68" s="131"/>
      <c r="C68" s="132"/>
      <c r="D68" s="133"/>
      <c r="E68" s="52"/>
      <c r="F68" s="36"/>
      <c r="G68" s="65"/>
      <c r="H68" s="42"/>
      <c r="I68" s="43"/>
      <c r="J68" s="135"/>
    </row>
    <row r="69" spans="2:10" ht="22.5" customHeight="1" thickBot="1" x14ac:dyDescent="0.25">
      <c r="B69" s="131"/>
      <c r="C69" s="132"/>
      <c r="D69" s="133"/>
      <c r="E69" s="52"/>
      <c r="F69" s="36"/>
      <c r="G69" s="65"/>
      <c r="H69" s="42"/>
      <c r="I69" s="43"/>
      <c r="J69" s="136"/>
    </row>
    <row r="70" spans="2:10" ht="15" thickBot="1" x14ac:dyDescent="0.25">
      <c r="B70" s="26">
        <v>4</v>
      </c>
      <c r="C70" s="46" t="s">
        <v>33</v>
      </c>
      <c r="D70" s="46"/>
      <c r="E70" s="47"/>
      <c r="F70" s="28"/>
      <c r="G70" s="28"/>
      <c r="H70" s="64"/>
      <c r="I70" s="64"/>
      <c r="J70" s="30"/>
    </row>
    <row r="71" spans="2:10" ht="24.6" customHeight="1" x14ac:dyDescent="0.2">
      <c r="B71" s="131"/>
      <c r="C71" s="132"/>
      <c r="D71" s="133"/>
      <c r="E71" s="52"/>
      <c r="F71" s="36"/>
      <c r="G71" s="65"/>
      <c r="H71" s="42"/>
      <c r="I71" s="43"/>
      <c r="J71" s="127"/>
    </row>
    <row r="72" spans="2:10" ht="24.6" customHeight="1" thickBot="1" x14ac:dyDescent="0.25">
      <c r="B72" s="131"/>
      <c r="C72" s="132"/>
      <c r="D72" s="133"/>
      <c r="E72" s="52"/>
      <c r="F72" s="36"/>
      <c r="G72" s="65"/>
      <c r="H72" s="42"/>
      <c r="I72" s="43"/>
      <c r="J72" s="128"/>
    </row>
    <row r="73" spans="2:10" ht="15" thickBot="1" x14ac:dyDescent="0.25">
      <c r="B73" s="26">
        <v>5</v>
      </c>
      <c r="C73" s="46" t="s">
        <v>34</v>
      </c>
      <c r="D73" s="46"/>
      <c r="E73" s="47"/>
      <c r="F73" s="28"/>
      <c r="G73" s="28"/>
      <c r="H73" s="64"/>
      <c r="I73" s="64"/>
      <c r="J73" s="30"/>
    </row>
    <row r="74" spans="2:10" ht="24.6" customHeight="1" x14ac:dyDescent="0.2">
      <c r="B74" s="131"/>
      <c r="C74" s="132"/>
      <c r="D74" s="133"/>
      <c r="E74" s="52"/>
      <c r="F74" s="36"/>
      <c r="G74" s="65"/>
      <c r="H74" s="42"/>
      <c r="I74" s="43"/>
      <c r="J74" s="127"/>
    </row>
    <row r="75" spans="2:10" ht="24.6" customHeight="1" thickBot="1" x14ac:dyDescent="0.25">
      <c r="B75" s="131"/>
      <c r="C75" s="132"/>
      <c r="D75" s="133"/>
      <c r="E75" s="52"/>
      <c r="F75" s="36"/>
      <c r="G75" s="65"/>
      <c r="H75" s="42"/>
      <c r="I75" s="43"/>
      <c r="J75" s="128"/>
    </row>
    <row r="76" spans="2:10" ht="15" thickBot="1" x14ac:dyDescent="0.25">
      <c r="B76" s="26">
        <v>6</v>
      </c>
      <c r="C76" s="46" t="s">
        <v>35</v>
      </c>
      <c r="D76" s="46"/>
      <c r="E76" s="47"/>
      <c r="F76" s="28"/>
      <c r="G76" s="28"/>
      <c r="H76" s="64"/>
      <c r="I76" s="64"/>
      <c r="J76" s="30"/>
    </row>
    <row r="77" spans="2:10" ht="23.45" customHeight="1" x14ac:dyDescent="0.2">
      <c r="B77" s="131"/>
      <c r="C77" s="132"/>
      <c r="D77" s="133"/>
      <c r="E77" s="52"/>
      <c r="F77" s="36"/>
      <c r="G77" s="65"/>
      <c r="H77" s="42"/>
      <c r="I77" s="43"/>
      <c r="J77" s="189"/>
    </row>
    <row r="78" spans="2:10" ht="23.45" customHeight="1" thickBot="1" x14ac:dyDescent="0.25">
      <c r="B78" s="131"/>
      <c r="C78" s="132"/>
      <c r="D78" s="133"/>
      <c r="E78" s="52"/>
      <c r="F78" s="36"/>
      <c r="G78" s="65"/>
      <c r="H78" s="42"/>
      <c r="I78" s="43"/>
      <c r="J78" s="190"/>
    </row>
    <row r="79" spans="2:10" s="4" customFormat="1" ht="15" thickBot="1" x14ac:dyDescent="0.25">
      <c r="B79" s="23" t="s">
        <v>36</v>
      </c>
      <c r="C79" s="24" t="s">
        <v>37</v>
      </c>
      <c r="D79" s="24"/>
      <c r="E79" s="24"/>
      <c r="F79" s="24"/>
      <c r="G79" s="24"/>
      <c r="H79" s="24"/>
      <c r="I79" s="24"/>
      <c r="J79" s="25"/>
    </row>
    <row r="80" spans="2:10" s="4" customFormat="1" ht="15" thickBot="1" x14ac:dyDescent="0.25">
      <c r="B80" s="26">
        <v>1</v>
      </c>
      <c r="C80" s="46" t="s">
        <v>38</v>
      </c>
      <c r="D80" s="46"/>
      <c r="E80" s="27">
        <v>1</v>
      </c>
      <c r="F80" s="28"/>
      <c r="G80" s="28"/>
      <c r="H80" s="28">
        <f>SUM(H81:H82)</f>
        <v>0</v>
      </c>
      <c r="I80" s="28" t="str">
        <f>IF(H80&gt;=E80,"ANO","NE")</f>
        <v>NE</v>
      </c>
      <c r="J80" s="27"/>
    </row>
    <row r="81" spans="2:10" s="4" customFormat="1" ht="24.6" customHeight="1" x14ac:dyDescent="0.2">
      <c r="B81" s="140"/>
      <c r="C81" s="141"/>
      <c r="D81" s="142"/>
      <c r="E81" s="52"/>
      <c r="F81" s="44"/>
      <c r="G81" s="33"/>
      <c r="H81" s="34">
        <f>IF(G81&gt;=0.33,1,G81)</f>
        <v>0</v>
      </c>
      <c r="I81" s="38"/>
      <c r="J81" s="191"/>
    </row>
    <row r="82" spans="2:10" s="4" customFormat="1" ht="24.6" customHeight="1" thickBot="1" x14ac:dyDescent="0.25">
      <c r="B82" s="140"/>
      <c r="C82" s="141"/>
      <c r="D82" s="142"/>
      <c r="E82" s="52"/>
      <c r="F82" s="66"/>
      <c r="G82" s="67"/>
      <c r="H82" s="107">
        <f>IF(G82&gt;=0.33,1,G82)</f>
        <v>0</v>
      </c>
      <c r="I82" s="38"/>
      <c r="J82" s="191"/>
    </row>
    <row r="83" spans="2:10" ht="33.75" customHeight="1" thickBot="1" x14ac:dyDescent="0.25">
      <c r="B83" s="26">
        <v>2</v>
      </c>
      <c r="C83" s="143" t="s">
        <v>39</v>
      </c>
      <c r="D83" s="144"/>
      <c r="E83" s="68">
        <v>10</v>
      </c>
      <c r="F83" s="109"/>
      <c r="G83" s="110"/>
      <c r="H83" s="118">
        <f>SUM(H84:H85)</f>
        <v>0</v>
      </c>
      <c r="I83" s="29" t="str">
        <f>IF(H83&gt;=E83,"ANO","NE")</f>
        <v>NE</v>
      </c>
      <c r="J83" s="111"/>
    </row>
    <row r="84" spans="2:10" ht="23.25" customHeight="1" x14ac:dyDescent="0.2">
      <c r="B84" s="140"/>
      <c r="C84" s="141"/>
      <c r="D84" s="142"/>
      <c r="E84" s="52"/>
      <c r="F84" s="69"/>
      <c r="G84" s="70"/>
      <c r="H84" s="108"/>
      <c r="I84" s="38"/>
      <c r="J84" s="136"/>
    </row>
    <row r="85" spans="2:10" ht="23.25" customHeight="1" thickBot="1" x14ac:dyDescent="0.25">
      <c r="B85" s="140"/>
      <c r="C85" s="141"/>
      <c r="D85" s="142"/>
      <c r="E85" s="52"/>
      <c r="F85" s="44"/>
      <c r="G85" s="33"/>
      <c r="H85" s="34"/>
      <c r="I85" s="38"/>
      <c r="J85" s="136"/>
    </row>
    <row r="86" spans="2:10" ht="15.75" thickBot="1" x14ac:dyDescent="0.25">
      <c r="B86" s="129" t="s">
        <v>40</v>
      </c>
      <c r="C86" s="130"/>
      <c r="D86" s="130"/>
      <c r="E86" s="27"/>
      <c r="F86" s="28"/>
      <c r="G86" s="28"/>
      <c r="H86" s="28"/>
      <c r="I86" s="28" t="str">
        <f>IF(AND(I83=TRUE,I80=TRUE),"ANO","NE")</f>
        <v>NE</v>
      </c>
      <c r="J86" s="30"/>
    </row>
    <row r="87" spans="2:10" s="4" customFormat="1" ht="15" thickBot="1" x14ac:dyDescent="0.25">
      <c r="B87" s="23" t="s">
        <v>41</v>
      </c>
      <c r="C87" s="24" t="s">
        <v>42</v>
      </c>
      <c r="D87" s="24"/>
      <c r="E87" s="24"/>
      <c r="F87" s="24"/>
      <c r="G87" s="24"/>
      <c r="H87" s="24"/>
      <c r="I87" s="24"/>
      <c r="J87" s="25"/>
    </row>
    <row r="88" spans="2:10" ht="15" thickBot="1" x14ac:dyDescent="0.25">
      <c r="B88" s="26">
        <v>1</v>
      </c>
      <c r="C88" s="46" t="s">
        <v>43</v>
      </c>
      <c r="D88" s="46"/>
      <c r="E88" s="47"/>
      <c r="F88" s="28"/>
      <c r="G88" s="28"/>
      <c r="H88" s="28"/>
      <c r="I88" s="64"/>
      <c r="J88" s="30"/>
    </row>
    <row r="89" spans="2:10" ht="23.25" customHeight="1" x14ac:dyDescent="0.2">
      <c r="B89" s="140"/>
      <c r="C89" s="141"/>
      <c r="D89" s="142"/>
      <c r="E89" s="71"/>
      <c r="F89" s="72"/>
      <c r="G89" s="73"/>
      <c r="H89" s="74"/>
      <c r="I89" s="50"/>
      <c r="J89" s="75"/>
    </row>
    <row r="90" spans="2:10" ht="23.25" customHeight="1" thickBot="1" x14ac:dyDescent="0.25">
      <c r="B90" s="140"/>
      <c r="C90" s="141"/>
      <c r="D90" s="142"/>
      <c r="E90" s="52"/>
      <c r="F90" s="36"/>
      <c r="G90" s="51"/>
      <c r="H90" s="42"/>
      <c r="I90" s="43"/>
      <c r="J90" s="76"/>
    </row>
    <row r="91" spans="2:10" ht="15" thickBot="1" x14ac:dyDescent="0.25">
      <c r="B91" s="26">
        <v>2</v>
      </c>
      <c r="C91" s="46" t="s">
        <v>44</v>
      </c>
      <c r="D91" s="46"/>
      <c r="E91" s="47"/>
      <c r="F91" s="28"/>
      <c r="G91" s="28"/>
      <c r="H91" s="28"/>
      <c r="I91" s="64"/>
      <c r="J91" s="30"/>
    </row>
    <row r="92" spans="2:10" ht="23.25" customHeight="1" x14ac:dyDescent="0.2">
      <c r="B92" s="140"/>
      <c r="C92" s="141"/>
      <c r="D92" s="142"/>
      <c r="E92" s="71"/>
      <c r="F92" s="72"/>
      <c r="G92" s="73"/>
      <c r="H92" s="74"/>
      <c r="I92" s="50"/>
      <c r="J92" s="135"/>
    </row>
    <row r="93" spans="2:10" ht="23.25" customHeight="1" thickBot="1" x14ac:dyDescent="0.25">
      <c r="B93" s="140"/>
      <c r="C93" s="141"/>
      <c r="D93" s="142"/>
      <c r="E93" s="52"/>
      <c r="F93" s="36"/>
      <c r="G93" s="51"/>
      <c r="H93" s="42"/>
      <c r="I93" s="43"/>
      <c r="J93" s="136"/>
    </row>
    <row r="94" spans="2:10" ht="15" thickBot="1" x14ac:dyDescent="0.25">
      <c r="B94" s="26">
        <v>3</v>
      </c>
      <c r="C94" s="46" t="s">
        <v>45</v>
      </c>
      <c r="D94" s="46"/>
      <c r="E94" s="47"/>
      <c r="F94" s="28"/>
      <c r="G94" s="28"/>
      <c r="H94" s="28"/>
      <c r="I94" s="64"/>
      <c r="J94" s="30"/>
    </row>
    <row r="95" spans="2:10" ht="23.25" customHeight="1" x14ac:dyDescent="0.2">
      <c r="B95" s="140"/>
      <c r="C95" s="141"/>
      <c r="D95" s="142"/>
      <c r="E95" s="71"/>
      <c r="F95" s="72"/>
      <c r="G95" s="73"/>
      <c r="H95" s="74"/>
      <c r="I95" s="50"/>
      <c r="J95" s="77"/>
    </row>
    <row r="96" spans="2:10" ht="23.25" customHeight="1" thickBot="1" x14ac:dyDescent="0.25">
      <c r="B96" s="140"/>
      <c r="C96" s="141"/>
      <c r="D96" s="142"/>
      <c r="E96" s="52"/>
      <c r="F96" s="36"/>
      <c r="G96" s="51"/>
      <c r="H96" s="42"/>
      <c r="I96" s="43"/>
      <c r="J96" s="78"/>
    </row>
    <row r="97" spans="2:10" ht="15" thickBot="1" x14ac:dyDescent="0.25">
      <c r="B97" s="26">
        <v>4</v>
      </c>
      <c r="C97" s="46" t="s">
        <v>46</v>
      </c>
      <c r="D97" s="46"/>
      <c r="E97" s="47"/>
      <c r="F97" s="28"/>
      <c r="G97" s="28"/>
      <c r="H97" s="28"/>
      <c r="I97" s="64"/>
      <c r="J97" s="30"/>
    </row>
    <row r="98" spans="2:10" ht="28.9" customHeight="1" x14ac:dyDescent="0.2">
      <c r="B98" s="131"/>
      <c r="C98" s="132"/>
      <c r="D98" s="133"/>
      <c r="E98" s="79"/>
      <c r="F98" s="56"/>
      <c r="G98" s="80"/>
      <c r="H98" s="81"/>
      <c r="I98" s="43"/>
      <c r="J98" s="134"/>
    </row>
    <row r="99" spans="2:10" ht="23.25" customHeight="1" thickBot="1" x14ac:dyDescent="0.25">
      <c r="B99" s="131"/>
      <c r="C99" s="132"/>
      <c r="D99" s="133"/>
      <c r="E99" s="79"/>
      <c r="F99" s="56"/>
      <c r="G99" s="80"/>
      <c r="H99" s="81"/>
      <c r="I99" s="43"/>
      <c r="J99" s="134"/>
    </row>
    <row r="100" spans="2:10" ht="15" thickBot="1" x14ac:dyDescent="0.25">
      <c r="B100" s="26">
        <v>5</v>
      </c>
      <c r="C100" s="46" t="s">
        <v>47</v>
      </c>
      <c r="D100" s="46"/>
      <c r="E100" s="47"/>
      <c r="F100" s="28"/>
      <c r="G100" s="28"/>
      <c r="H100" s="28"/>
      <c r="I100" s="64"/>
      <c r="J100" s="82"/>
    </row>
    <row r="101" spans="2:10" ht="23.25" customHeight="1" x14ac:dyDescent="0.2">
      <c r="B101" s="131"/>
      <c r="C101" s="132"/>
      <c r="D101" s="133"/>
      <c r="E101" s="79"/>
      <c r="F101" s="56"/>
      <c r="G101" s="80"/>
      <c r="H101" s="81"/>
      <c r="I101" s="43"/>
      <c r="J101" s="135"/>
    </row>
    <row r="102" spans="2:10" ht="23.25" customHeight="1" thickBot="1" x14ac:dyDescent="0.25">
      <c r="B102" s="131"/>
      <c r="C102" s="132"/>
      <c r="D102" s="133"/>
      <c r="E102" s="79"/>
      <c r="F102" s="56"/>
      <c r="G102" s="80"/>
      <c r="H102" s="81"/>
      <c r="I102" s="43"/>
      <c r="J102" s="136"/>
    </row>
    <row r="103" spans="2:10" ht="15" thickBot="1" x14ac:dyDescent="0.25">
      <c r="B103" s="26">
        <v>6</v>
      </c>
      <c r="C103" s="46" t="s">
        <v>48</v>
      </c>
      <c r="D103" s="46"/>
      <c r="E103" s="47"/>
      <c r="F103" s="28"/>
      <c r="G103" s="28"/>
      <c r="H103" s="28"/>
      <c r="I103" s="64"/>
      <c r="J103" s="30"/>
    </row>
    <row r="104" spans="2:10" ht="28.9" customHeight="1" x14ac:dyDescent="0.2">
      <c r="B104" s="131"/>
      <c r="C104" s="132"/>
      <c r="D104" s="133"/>
      <c r="E104" s="79"/>
      <c r="F104" s="56"/>
      <c r="G104" s="80"/>
      <c r="H104" s="81"/>
      <c r="I104" s="43"/>
      <c r="J104" s="134"/>
    </row>
    <row r="105" spans="2:10" ht="23.25" customHeight="1" thickBot="1" x14ac:dyDescent="0.25">
      <c r="B105" s="131"/>
      <c r="C105" s="132"/>
      <c r="D105" s="133"/>
      <c r="E105" s="79"/>
      <c r="F105" s="56"/>
      <c r="G105" s="80"/>
      <c r="H105" s="81"/>
      <c r="I105" s="43"/>
      <c r="J105" s="134"/>
    </row>
    <row r="106" spans="2:10" ht="15" thickBot="1" x14ac:dyDescent="0.25">
      <c r="B106" s="26">
        <v>7</v>
      </c>
      <c r="C106" s="46" t="s">
        <v>49</v>
      </c>
      <c r="D106" s="46"/>
      <c r="E106" s="47"/>
      <c r="F106" s="28"/>
      <c r="G106" s="28"/>
      <c r="H106" s="28"/>
      <c r="I106" s="64"/>
      <c r="J106" s="82"/>
    </row>
    <row r="107" spans="2:10" ht="23.45" customHeight="1" thickBot="1" x14ac:dyDescent="0.25">
      <c r="B107" s="131"/>
      <c r="C107" s="132"/>
      <c r="D107" s="133"/>
      <c r="E107" s="79"/>
      <c r="F107" s="56"/>
      <c r="G107" s="80"/>
      <c r="H107" s="81"/>
      <c r="I107" s="43"/>
      <c r="J107" s="95"/>
    </row>
    <row r="108" spans="2:10" s="4" customFormat="1" ht="14.45" customHeight="1" thickBot="1" x14ac:dyDescent="0.25">
      <c r="B108" s="149" t="s">
        <v>50</v>
      </c>
      <c r="C108" s="150"/>
      <c r="D108" s="151"/>
      <c r="E108" s="83"/>
      <c r="F108" s="84"/>
      <c r="G108" s="84"/>
      <c r="H108" s="84"/>
      <c r="I108" s="85" t="str">
        <f>IF(AND(I86=TRUE,I101=TRUE),"ANO","NE")</f>
        <v>NE</v>
      </c>
      <c r="J108" s="86"/>
    </row>
    <row r="109" spans="2:10" ht="12.75" customHeight="1" x14ac:dyDescent="0.2">
      <c r="B109" s="15"/>
      <c r="C109" s="15"/>
      <c r="D109" s="15"/>
      <c r="E109" s="15"/>
      <c r="F109" s="15"/>
      <c r="G109" s="15"/>
      <c r="H109" s="16"/>
      <c r="I109" s="17"/>
      <c r="J109" s="18"/>
    </row>
    <row r="110" spans="2:10" s="5" customFormat="1" x14ac:dyDescent="0.25">
      <c r="B110" s="19" t="s">
        <v>51</v>
      </c>
      <c r="C110" s="19"/>
      <c r="D110" s="19"/>
      <c r="E110" s="19"/>
      <c r="F110" s="19"/>
      <c r="G110" s="19"/>
      <c r="H110" s="20"/>
      <c r="I110" s="21"/>
      <c r="J110" s="22"/>
    </row>
    <row r="111" spans="2:10" s="5" customFormat="1" ht="12.75" x14ac:dyDescent="0.25">
      <c r="B111" s="19"/>
      <c r="C111" s="87" t="s">
        <v>52</v>
      </c>
      <c r="D111" s="87"/>
      <c r="E111" s="87"/>
      <c r="F111" s="87"/>
      <c r="G111" s="87"/>
      <c r="H111" s="88"/>
      <c r="I111" s="87"/>
      <c r="J111" s="87"/>
    </row>
    <row r="112" spans="2:10" s="5" customFormat="1" ht="70.5" customHeight="1" x14ac:dyDescent="0.25">
      <c r="B112" s="19" t="s">
        <v>53</v>
      </c>
      <c r="C112" s="147" t="s">
        <v>54</v>
      </c>
      <c r="D112" s="148"/>
      <c r="E112" s="148"/>
      <c r="F112" s="148"/>
      <c r="G112" s="148"/>
      <c r="H112" s="148"/>
      <c r="I112" s="148"/>
      <c r="J112" s="148"/>
    </row>
    <row r="113" spans="2:10" s="5" customFormat="1" ht="12.75" x14ac:dyDescent="0.25">
      <c r="B113" s="19" t="s">
        <v>55</v>
      </c>
      <c r="C113" s="87" t="s">
        <v>56</v>
      </c>
      <c r="D113" s="87"/>
      <c r="E113" s="87"/>
      <c r="F113" s="87"/>
      <c r="G113" s="87"/>
      <c r="H113" s="89"/>
      <c r="I113" s="90"/>
      <c r="J113" s="91"/>
    </row>
    <row r="114" spans="2:10" s="5" customFormat="1" ht="19.899999999999999" customHeight="1" x14ac:dyDescent="0.25">
      <c r="B114" s="19" t="s">
        <v>55</v>
      </c>
      <c r="C114" s="87" t="s">
        <v>57</v>
      </c>
      <c r="D114" s="87"/>
      <c r="E114" s="87"/>
      <c r="F114" s="87"/>
      <c r="G114" s="87"/>
      <c r="H114" s="89"/>
      <c r="I114" s="90"/>
      <c r="J114" s="91"/>
    </row>
    <row r="115" spans="2:10" s="5" customFormat="1" ht="21" customHeight="1" x14ac:dyDescent="0.25">
      <c r="B115" s="19" t="s">
        <v>58</v>
      </c>
      <c r="C115" s="87" t="s">
        <v>59</v>
      </c>
      <c r="D115" s="87"/>
      <c r="E115" s="87"/>
      <c r="F115" s="87"/>
      <c r="G115" s="87"/>
      <c r="H115" s="89"/>
      <c r="I115" s="90"/>
      <c r="J115" s="91"/>
    </row>
    <row r="116" spans="2:10" s="5" customFormat="1" ht="22.9" customHeight="1" x14ac:dyDescent="0.25">
      <c r="B116" s="19" t="s">
        <v>60</v>
      </c>
      <c r="C116" s="87" t="s">
        <v>61</v>
      </c>
      <c r="D116" s="87"/>
      <c r="E116" s="87"/>
      <c r="F116" s="87"/>
      <c r="G116" s="87"/>
      <c r="H116" s="89"/>
      <c r="I116" s="90"/>
      <c r="J116" s="91"/>
    </row>
    <row r="117" spans="2:10" s="5" customFormat="1" ht="24" customHeight="1" x14ac:dyDescent="0.25">
      <c r="B117" s="19" t="s">
        <v>62</v>
      </c>
      <c r="C117" s="87" t="s">
        <v>63</v>
      </c>
      <c r="D117" s="87"/>
      <c r="E117" s="87"/>
      <c r="F117" s="87"/>
      <c r="G117" s="87"/>
      <c r="H117" s="89"/>
      <c r="I117" s="90"/>
      <c r="J117" s="91"/>
    </row>
    <row r="118" spans="2:10" s="5" customFormat="1" x14ac:dyDescent="0.25">
      <c r="B118" s="19"/>
      <c r="C118" s="19"/>
      <c r="D118" s="19"/>
      <c r="E118" s="19"/>
      <c r="F118" s="19"/>
      <c r="G118" s="19"/>
      <c r="H118" s="20"/>
      <c r="I118" s="21"/>
      <c r="J118" s="22"/>
    </row>
    <row r="119" spans="2:10" s="5" customFormat="1" x14ac:dyDescent="0.25">
      <c r="H119" s="10"/>
      <c r="I119" s="6"/>
      <c r="J119" s="7"/>
    </row>
    <row r="120" spans="2:10" s="5" customFormat="1" x14ac:dyDescent="0.25">
      <c r="H120" s="10"/>
      <c r="I120" s="6"/>
      <c r="J120" s="7"/>
    </row>
    <row r="121" spans="2:10" s="5" customFormat="1" x14ac:dyDescent="0.25">
      <c r="H121" s="10"/>
      <c r="I121" s="6"/>
      <c r="J121" s="7"/>
    </row>
    <row r="122" spans="2:10" s="5" customFormat="1" x14ac:dyDescent="0.25">
      <c r="H122" s="10"/>
      <c r="I122" s="6"/>
      <c r="J122" s="7"/>
    </row>
    <row r="123" spans="2:10" s="5" customFormat="1" x14ac:dyDescent="0.25">
      <c r="H123" s="10"/>
      <c r="I123" s="6"/>
      <c r="J123" s="7"/>
    </row>
  </sheetData>
  <mergeCells count="101">
    <mergeCell ref="B1:J1"/>
    <mergeCell ref="C6:D6"/>
    <mergeCell ref="C15:D15"/>
    <mergeCell ref="J81:J82"/>
    <mergeCell ref="B81:D81"/>
    <mergeCell ref="B82:D82"/>
    <mergeCell ref="J11:J14"/>
    <mergeCell ref="B13:D13"/>
    <mergeCell ref="B14:D14"/>
    <mergeCell ref="B37:D37"/>
    <mergeCell ref="B39:D39"/>
    <mergeCell ref="B26:D26"/>
    <mergeCell ref="C10:D10"/>
    <mergeCell ref="B19:D19"/>
    <mergeCell ref="B21:D21"/>
    <mergeCell ref="B35:D35"/>
    <mergeCell ref="B51:C51"/>
    <mergeCell ref="J101:J102"/>
    <mergeCell ref="J98:J99"/>
    <mergeCell ref="B98:D98"/>
    <mergeCell ref="B99:D99"/>
    <mergeCell ref="B54:C54"/>
    <mergeCell ref="B92:D92"/>
    <mergeCell ref="B62:D62"/>
    <mergeCell ref="B78:D78"/>
    <mergeCell ref="B77:D77"/>
    <mergeCell ref="B69:D69"/>
    <mergeCell ref="J68:J69"/>
    <mergeCell ref="B55:C55"/>
    <mergeCell ref="B56:C56"/>
    <mergeCell ref="B84:D84"/>
    <mergeCell ref="B85:D85"/>
    <mergeCell ref="J77:J78"/>
    <mergeCell ref="E2:E4"/>
    <mergeCell ref="B33:D33"/>
    <mergeCell ref="B34:D34"/>
    <mergeCell ref="F2:H3"/>
    <mergeCell ref="J2:J4"/>
    <mergeCell ref="J29:J31"/>
    <mergeCell ref="J7:J9"/>
    <mergeCell ref="B29:D29"/>
    <mergeCell ref="B2:D4"/>
    <mergeCell ref="B25:D25"/>
    <mergeCell ref="B16:D16"/>
    <mergeCell ref="B7:D7"/>
    <mergeCell ref="B30:D30"/>
    <mergeCell ref="B31:D31"/>
    <mergeCell ref="C20:D20"/>
    <mergeCell ref="B17:D17"/>
    <mergeCell ref="B95:D95"/>
    <mergeCell ref="B101:D101"/>
    <mergeCell ref="B86:D86"/>
    <mergeCell ref="B50:C50"/>
    <mergeCell ref="B11:D11"/>
    <mergeCell ref="B40:D40"/>
    <mergeCell ref="B47:D47"/>
    <mergeCell ref="B18:D18"/>
    <mergeCell ref="B22:D22"/>
    <mergeCell ref="B23:D23"/>
    <mergeCell ref="B24:D24"/>
    <mergeCell ref="B45:D45"/>
    <mergeCell ref="B46:D46"/>
    <mergeCell ref="B42:D42"/>
    <mergeCell ref="B43:D43"/>
    <mergeCell ref="C83:D83"/>
    <mergeCell ref="B52:C52"/>
    <mergeCell ref="B57:D57"/>
    <mergeCell ref="C112:J112"/>
    <mergeCell ref="B8:D8"/>
    <mergeCell ref="B9:D9"/>
    <mergeCell ref="B108:D108"/>
    <mergeCell ref="B66:D66"/>
    <mergeCell ref="B60:D60"/>
    <mergeCell ref="B68:D68"/>
    <mergeCell ref="B61:D61"/>
    <mergeCell ref="B107:D107"/>
    <mergeCell ref="B71:D71"/>
    <mergeCell ref="B93:D93"/>
    <mergeCell ref="B89:D89"/>
    <mergeCell ref="B102:D102"/>
    <mergeCell ref="B48:D48"/>
    <mergeCell ref="B104:D104"/>
    <mergeCell ref="J104:J105"/>
    <mergeCell ref="B105:D105"/>
    <mergeCell ref="J92:J93"/>
    <mergeCell ref="J64:J66"/>
    <mergeCell ref="J51:J52"/>
    <mergeCell ref="B90:D90"/>
    <mergeCell ref="J84:J85"/>
    <mergeCell ref="J60:J62"/>
    <mergeCell ref="B64:D64"/>
    <mergeCell ref="B65:D65"/>
    <mergeCell ref="B75:D75"/>
    <mergeCell ref="B74:D74"/>
    <mergeCell ref="B72:D72"/>
    <mergeCell ref="B96:D96"/>
    <mergeCell ref="J16:J19"/>
    <mergeCell ref="J21:J25"/>
    <mergeCell ref="J55:J56"/>
    <mergeCell ref="J71:J72"/>
    <mergeCell ref="J74:J75"/>
  </mergeCells>
  <pageMargins left="0" right="0" top="0" bottom="0" header="0.31496062992125984" footer="0.31496062992125984"/>
  <pageSetup paperSize="9" scale="57"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BF7BF660EC98D4B8C453A468DD1DD8B" ma:contentTypeVersion="12" ma:contentTypeDescription="Vytvoří nový dokument" ma:contentTypeScope="" ma:versionID="d70ff41cfd5c20770cf62f942d2e98dd">
  <xsd:schema xmlns:xsd="http://www.w3.org/2001/XMLSchema" xmlns:xs="http://www.w3.org/2001/XMLSchema" xmlns:p="http://schemas.microsoft.com/office/2006/metadata/properties" xmlns:ns3="4a6ba9ea-e706-41ab-9828-64b088a5686e" xmlns:ns4="6471b6b5-c376-45c4-9942-2093622d4b1a" targetNamespace="http://schemas.microsoft.com/office/2006/metadata/properties" ma:root="true" ma:fieldsID="e174240e42a704e216f9587c48208e83" ns3:_="" ns4:_="">
    <xsd:import namespace="4a6ba9ea-e706-41ab-9828-64b088a5686e"/>
    <xsd:import namespace="6471b6b5-c376-45c4-9942-2093622d4b1a"/>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ba9ea-e706-41ab-9828-64b088a5686e"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SharingHintHash" ma:index="12" nillable="true" ma:displayName="Hodnota hash upozornění na sdílení"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71b6b5-c376-45c4-9942-2093622d4b1a"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3B9EFC-32C8-4D7B-A602-1446512E5B01}">
  <ds:schemaRefs>
    <ds:schemaRef ds:uri="http://schemas.microsoft.com/sharepoint/v3/contenttype/forms"/>
  </ds:schemaRefs>
</ds:datastoreItem>
</file>

<file path=customXml/itemProps2.xml><?xml version="1.0" encoding="utf-8"?>
<ds:datastoreItem xmlns:ds="http://schemas.openxmlformats.org/officeDocument/2006/customXml" ds:itemID="{41373452-C6CB-48BE-801F-038DEF6B5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6ba9ea-e706-41ab-9828-64b088a5686e"/>
    <ds:schemaRef ds:uri="6471b6b5-c376-45c4-9942-2093622d4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499A98-1611-46F5-A939-B277ABC5C7CA}">
  <ds:schemaRefs>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6471b6b5-c376-45c4-9942-2093622d4b1a"/>
    <ds:schemaRef ds:uri="http://www.w3.org/XML/1998/namespace"/>
    <ds:schemaRef ds:uri="http://schemas.microsoft.com/office/infopath/2007/PartnerControls"/>
    <ds:schemaRef ds:uri="4a6ba9ea-e706-41ab-9828-64b088a5686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hab_JCU_VV_detaily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Verner</dc:creator>
  <cp:keywords/>
  <dc:description/>
  <cp:lastModifiedBy>Klicnarová Jana doc. RNDr. Ph.D.</cp:lastModifiedBy>
  <cp:revision/>
  <dcterms:created xsi:type="dcterms:W3CDTF">2015-08-12T16:05:06Z</dcterms:created>
  <dcterms:modified xsi:type="dcterms:W3CDTF">2021-07-01T09:19:29Z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0x010100CBF7BF660EC98D4B8C453A468DD1DD8B</vt:lpwstr>
  </property>
</Properties>
</file>