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lan Jílek\Documents\02_rozprac\14_VaV\Habilitační řízení\"/>
    </mc:Choice>
  </mc:AlternateContent>
  <bookViews>
    <workbookView xWindow="0" yWindow="0" windowWidth="28800" windowHeight="13440"/>
  </bookViews>
  <sheets>
    <sheet name="hab_JCU_VV_detaily" sheetId="5" r:id="rId1"/>
  </sheets>
  <definedNames>
    <definedName name="_xlnm.Print_Area" localSheetId="0">hab_JCU_VV_detaily!$B$1:$J$193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2" i="5" l="1"/>
  <c r="H83" i="5" l="1"/>
  <c r="H93" i="5"/>
  <c r="H10" i="5" l="1"/>
  <c r="H21" i="5"/>
  <c r="H13" i="5"/>
  <c r="H14" i="5"/>
  <c r="H9" i="5"/>
  <c r="H20" i="5" l="1"/>
  <c r="H19" i="5"/>
  <c r="H18" i="5"/>
  <c r="H17" i="5"/>
  <c r="H15" i="5"/>
  <c r="H12" i="5"/>
  <c r="I83" i="5" l="1"/>
  <c r="H16" i="5"/>
  <c r="H8" i="5"/>
  <c r="I142" i="5" l="1"/>
  <c r="H139" i="5"/>
  <c r="I139" i="5" s="1"/>
  <c r="I93" i="5"/>
  <c r="I102" i="5" s="1"/>
  <c r="H11" i="5"/>
  <c r="I11" i="5" s="1"/>
  <c r="I151" i="5" l="1"/>
  <c r="H7" i="5"/>
  <c r="I7" i="5" s="1"/>
  <c r="I16" i="5" l="1"/>
  <c r="I21" i="5"/>
  <c r="I26" i="5" s="1"/>
  <c r="I179" i="5" s="1"/>
</calcChain>
</file>

<file path=xl/sharedStrings.xml><?xml version="1.0" encoding="utf-8"?>
<sst xmlns="http://schemas.openxmlformats.org/spreadsheetml/2006/main" count="380" uniqueCount="98">
  <si>
    <t>Počet autorů</t>
  </si>
  <si>
    <t>Celkem bodů</t>
  </si>
  <si>
    <t>Splněno</t>
  </si>
  <si>
    <t xml:space="preserve">I. A </t>
  </si>
  <si>
    <t>Vědecký článek v časopise, který je indexován ve WoS s nenulovým IF (lze substituovat I. A 1)</t>
  </si>
  <si>
    <t>Vědecký článek v časopise, který je indexován v databázi SCOPUS s přiděleným indexem SJR nebo v databázi WoS - Emerging Sources Citation Index (lze substituovat I. A 1 - 2)</t>
  </si>
  <si>
    <t>Řešitel/spoluřešitel/člen řešitelské týmu externího vědecko-výzkumného úspěšně dokončeného projektu.</t>
  </si>
  <si>
    <t xml:space="preserve">Splnění minimálních požadavků I. A </t>
  </si>
  <si>
    <t>I. B</t>
  </si>
  <si>
    <t>Vědecko-výzkumná činnost - další činnost hodná zřetele</t>
  </si>
  <si>
    <t>Příspěvek ve sborníku (indexovaný ve WOS / Scopus)</t>
  </si>
  <si>
    <t>Vyzvaná přednáška na mezinárodní konferenci</t>
  </si>
  <si>
    <t xml:space="preserve">Citace v IF pracích jiných autorů (bez autocitací; dle WOS či Scopus) </t>
  </si>
  <si>
    <t>Citující výsledek</t>
  </si>
  <si>
    <t xml:space="preserve">Splnění minimálních požadavků II. A </t>
  </si>
  <si>
    <t xml:space="preserve">II. B </t>
  </si>
  <si>
    <t>Uznání vědecko-pedagogické práce uchazeče odbornou veřejností - další činnost hodná zřetele</t>
  </si>
  <si>
    <t>Členství v programových/organizačních výborech konferencí</t>
  </si>
  <si>
    <t>Činnost v grantových agenturách a komisích vědecko-výzkumného charakteru</t>
  </si>
  <si>
    <t>Ocenění vědecké práce</t>
  </si>
  <si>
    <t>Ostatní</t>
  </si>
  <si>
    <t xml:space="preserve">III. A </t>
  </si>
  <si>
    <t xml:space="preserve">Vysokoškolská učebnice, skriptum </t>
  </si>
  <si>
    <t>Vedení obhájené diplomové (á 1 bod)/disertační (resp. konzultant) (á 2 (resp. 1,5) bodu)/ bakálářské práce (á 0,5 bodu) (minimálně 5 diplomových prací)</t>
  </si>
  <si>
    <t xml:space="preserve">Splnění minimálních požadavků III. A </t>
  </si>
  <si>
    <t xml:space="preserve">III. B </t>
  </si>
  <si>
    <t>Pedagogická činnost - další činnost hodná zřetele</t>
  </si>
  <si>
    <t>Řešitel/spoluřešitel/člen řešitelského týmu vzdělávacího nebo rozvojového projektu</t>
  </si>
  <si>
    <t>Pedagogická činnost ve světovém jazyce na zahraniční univerzitě</t>
  </si>
  <si>
    <t>ad I. A 2</t>
  </si>
  <si>
    <t>Lze nahradit IF článkem z kategorie I. A 1</t>
  </si>
  <si>
    <t xml:space="preserve">ad I. A 3 </t>
  </si>
  <si>
    <t>Lze nahradit IF články z I. A 1 - 2.</t>
  </si>
  <si>
    <t>ad I. A 4</t>
  </si>
  <si>
    <t>Příloha č. 2 k Opatření děkana č. 207/2021</t>
  </si>
  <si>
    <t>ad I. A 1-3</t>
  </si>
  <si>
    <t>ad I. A 1 
a I.B.2</t>
  </si>
  <si>
    <t>Odborná kniha, kapitola v odborné knize nebo vědecký článek v časopise ve světovém jazyce. IF časopisu (popř. AIS) je vyšší než medián IF (popř. AIS) oboru, ve kterém je uznán.</t>
  </si>
  <si>
    <t>Příspěvek ve sborníku (mimo WoS a Scopus)</t>
  </si>
  <si>
    <t>Článek v odborném, profesně orientovaném časopise</t>
  </si>
  <si>
    <t>Knižní publikace nebo kapitola v knižní publikaci</t>
  </si>
  <si>
    <t>Publikační výstupy popřípadě jiné aktivity zaměřené na popularizaci
vědního oboru</t>
  </si>
  <si>
    <t>Řešitel/spoluřešitel/člen řešitelské týmu interního vědeckovýzkumného
úspěšně dokončeného projektu</t>
  </si>
  <si>
    <t>II. A</t>
  </si>
  <si>
    <t>Uznání vědecko-pedagogické práce uchazeče odbornou veřejností</t>
  </si>
  <si>
    <t>Členství v redakčních radách vědeckých a odborných časopisů</t>
  </si>
  <si>
    <t>Členství ve vědeckých radách univerzit a fakult</t>
  </si>
  <si>
    <t>Členství v odborných a vědeckých organizacích/společnostech</t>
  </si>
  <si>
    <t>Členství v komisi pro habilitační nebo jmenovací řízení</t>
  </si>
  <si>
    <t>Členství v oborové radě doktorského studijního programu</t>
  </si>
  <si>
    <t>Garantování studijního programu/oboru</t>
  </si>
  <si>
    <t>Výuka ve světovém jazyce na zahraniční univerzitě</t>
  </si>
  <si>
    <t>Garance ZT nebo PZ předmětu v akreditovaném studijním programu</t>
  </si>
  <si>
    <t>Výuka ve světovém jazyce na českých vysokých školách (počet
předměto-semestrů)</t>
  </si>
  <si>
    <t>Odborná kniha, kapitola v odborné knize nebo vědecký článek v časopise ve světovém jazyce. IF časopisu (popř. AIS) je vyšší než medián IF (popř. AIS) oboru, ve kterém je uznán (pokud nesplňuje kritérium významného spoluautorství)</t>
  </si>
  <si>
    <t>Článek v časopise, který je indexován ve WoS s nenulovým IF (pokud nesplňuje kritérium významného spoluautorství)</t>
  </si>
  <si>
    <t>Článek v časopise, který je indexován v databázi SCOPUS s přiděleným indexem SJR, nebo v databázi WoS - Emerging Sources Citation Index</t>
  </si>
  <si>
    <t>Kategorie A</t>
  </si>
  <si>
    <t>ad I.A.1-3, 
I.B.1-3</t>
  </si>
  <si>
    <t>Potvrzení musí obsahovat realizovaný rozsah výuky.</t>
  </si>
  <si>
    <t>Vysvětlivky:</t>
  </si>
  <si>
    <t>-</t>
  </si>
  <si>
    <t>Min. počet</t>
  </si>
  <si>
    <t>Požadavky na uchazeče o habilitační řízení v oboru Ekonomika a Management 
na Ekonomické fakultě Jihočeské univerzity v Českých Budějovicích</t>
  </si>
  <si>
    <t>Počet</t>
  </si>
  <si>
    <t>Minimální 
počet</t>
  </si>
  <si>
    <t>Číslo dokládající přílohy</t>
  </si>
  <si>
    <t>Odborné knihy a kapitoly v nich zařazené do této kategorie odpovídají vědeckou úrovní publikacím v časopisech s IF vyšším než medián oboru.</t>
  </si>
  <si>
    <t>Podíl autora v %</t>
  </si>
  <si>
    <t>U publikací v časopisech zařazených ve WOS se uvádí obor, do kterého je časopis ve WOS zařazen, výše IF platná v době zveřejnění článku, přílušný kvartil IF časopisu v daném oboru a  mediánová hodnota IF tohoto oboru. V případě databáze Scopus se uvádí obor, ve kterém je časopis v databázi zařazen, indikátor SRJ a Cite Score Rank percentil. Citační metriky se vztahují k roku vydání článku, popřípadě se použijí poslední známé hodnoty.</t>
  </si>
  <si>
    <t>Všechny vykázané výsledky v kategoriích A se musí vztahovat k oboru habilitačního řízení. Kategorie A stanovují minimální doporučené hodnoty pro úspěšný průběh habilitačního řízení.</t>
  </si>
  <si>
    <t>ad III.B.2</t>
  </si>
  <si>
    <t>„Odborná kniha“ prezentuje původní výsledky výzkumu, které byly uskutečněny autorem knihy nebo autorským týmem, jehož byl autor členem. Kniha je neperiodická odborná publikace o rozsahu alespoň 50 tištěných stran vlastního textu bez fotografických, obrazových, mapových apod. příloh vydaná tiskem nebo elektronicky a posouzená recenzovaná) alespoň jedním obecně uznávaným odborníkem z příslušného oboru formou lektorského posudku (ne však z pracoviště autorů knihy). Týká se přesně vymezeného problému určitého vědního oboru, obsahuje formulaci identifikovatelné a vědecky uznávané metodologie (explicitně formulovaná metodologická východiska i v monografiích směřujících k aplikacím a / nebo formulace nové metodologie opírající se o dosavadní teoretická bádání v dané oblasti. Formálními atributy odborné knihy jsou odkazy na literaturu v textu, seznam použité literatury (eventuálně poznámkový aparát a bibliografie pramenů) a souhrn v aspoň jednom světovém jazyce. Kniha má přidělen kód ISBN. Celou knihu vytváří jednotný autorský kolektiv (bez ohledu na to, jaký mají jednotliví členové autorského kolektivu na obsahu podíl), a to i v případě, kdy mají jednotlivé kapitoly knihy samostatné autorství. „Kapitola v odborné knize“ se uplatňuje v případě, kdy celá kniha má jen editora nebo v případech, kdy autor je v celé knize (na titulním listě, rubu titulního listu) uveden jako spoluautor (byť s menšinovým obsahovým podílem) a je členem autorského kolektivu se zřetelně uvedenými hlavními autory. Kapitola však musí mít uvedeného samostatného autora nebo autorský kolektiv nakladatelství.</t>
  </si>
  <si>
    <t>Všechny 
kategorie</t>
  </si>
  <si>
    <t>Všechny vykázané výsledky musí být ověřitelným způsobem doloženy. Doklady se uvádějí formou číslovaných příloh v elektronické nebo tištěné podobě.</t>
  </si>
  <si>
    <t>II.</t>
  </si>
  <si>
    <t>III.</t>
  </si>
  <si>
    <t>Pedagogická činnost</t>
  </si>
  <si>
    <t>Uznání vědecko-pedagogické práce uchazeče odbornou veřejností - minimální doporučené plnění</t>
  </si>
  <si>
    <t>Vědecko-výzkumná činnost - minimální doporučené plnění</t>
  </si>
  <si>
    <t xml:space="preserve">I. </t>
  </si>
  <si>
    <t>Vědecko-výzkumná činnost.</t>
  </si>
  <si>
    <t>Citovaný výsledek</t>
  </si>
  <si>
    <t>Kategorie A
 a B</t>
  </si>
  <si>
    <t>Citace publikací se uvadějí s využitím normy ČSN ISO 690.</t>
  </si>
  <si>
    <t>Pedagogická činnost - minimální doporučené plnění</t>
  </si>
  <si>
    <t>Splnění doporučeného minimálního plnění všech kategorií A</t>
  </si>
  <si>
    <t>ad III.A.1</t>
  </si>
  <si>
    <t xml:space="preserve">Dokládá se potvrzením vysoké školy. </t>
  </si>
  <si>
    <t>Oponentské posudky na dizertační práce</t>
  </si>
  <si>
    <t>Ad I.A.1
I.B.1</t>
  </si>
  <si>
    <r>
      <rPr>
        <sz val="11"/>
        <rFont val="Times New Roman"/>
        <family val="1"/>
        <charset val="238"/>
      </rPr>
      <t xml:space="preserve">Počty publikací s významným spoluautorstvím. Významným spoluautorstvím se rozumí, že uchazeč je prvním nebo korespondenčním autorem, nebo má alespoň třetinový podíl na publikaci (tedy na článku nebo odborné knize). Současně je nezbytné, aby alespoň v jedné z vykázaných publikací v kategorii I.A.1 i v kategorii I.A.2 byl uchazeč hlavním autorem (tedy prvním nebo korespondenčním autorem). V případě kapitoly v odborné knize se podíl počítá na rozsahu celé knihy.
V jedné u kategorií </t>
    </r>
    <r>
      <rPr>
        <sz val="11"/>
        <color theme="1"/>
        <rFont val="Times New Roman"/>
        <family val="1"/>
        <charset val="238"/>
      </rPr>
      <t>1.A.1, nebo 1.A.2, nebo 1.A.3 lze jednu publikaci nahradit jinými publikacemi z paralelních kategorií 1.B.1, a/nebo 1.B.2, a/nebo 1.B.3, kde má autor nižší autorský podíl, ale tak, aby součet uchazečových autorských podílů na těchto publikacích byl min. 0,75.</t>
    </r>
  </si>
  <si>
    <t>Dokládá se výpisem z databáze projektů a výpisem z databáze publikační činnosti, která prokazuje dedikaci výsledku na řešený projekt, případně také závěrečnou zprávou projektu.</t>
  </si>
  <si>
    <t>Vysokoškolská učebnice nebo skriptum s významným spoluautorstvím. Významným spoluautorstvím se rozumí alepsoň třetinový podíl na publikaci a zároveň minimální rozsah podílu 50 stran. Učebnice nebo skriptum má přidělené ISBN.</t>
  </si>
  <si>
    <t>Článek ve vědeckém recenzovaném časopise mimo WoS a Scopus</t>
  </si>
  <si>
    <t>Ostatní citace (bez autocitací; dle Scopus, WOS) (lze nahradit kategorií II. A 1)</t>
  </si>
  <si>
    <t>ad III.B.6</t>
  </si>
  <si>
    <t>Nepublikační výsledky (patenty, metodiky, výsledky promítnuté do právních norem, specializované mapy aj., dle Definice druhů výsledků RVVI Č.j.: 26822/2017-OMP)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</si>
</sst>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9" x14ac:knownFonts="1">
    <font>
      <sz val="9"/>
      <color theme="1"/>
      <name val="Arial Narrow"/>
      <family val="2"/>
      <charset val="238"/>
    </font>
    <font>
      <sz val="8"/>
      <name val="Arial"/>
      <family val="2"/>
      <charset val="238"/>
    </font>
    <font>
      <sz val="8"/>
      <name val="Leelawadee"/>
      <family val="2"/>
    </font>
    <font>
      <b/>
      <sz val="8"/>
      <name val="Leelawadee"/>
      <family val="2"/>
    </font>
    <font>
      <sz val="10"/>
      <name val="Leelawadee"/>
      <family val="2"/>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2"/>
      <name val="Times New Roman"/>
      <family val="1"/>
      <charset val="238"/>
    </font>
    <font>
      <b/>
      <sz val="8"/>
      <name val="Times New Roman"/>
      <family val="1"/>
      <charset val="238"/>
    </font>
    <font>
      <b/>
      <sz val="11"/>
      <name val="Times New Roman"/>
      <family val="1"/>
      <charset val="238"/>
    </font>
    <font>
      <sz val="11"/>
      <color theme="1"/>
      <name val="Times New Roman"/>
      <family val="1"/>
      <charset val="238"/>
    </font>
    <font>
      <sz val="11"/>
      <name val="Times New Roman"/>
      <family val="1"/>
      <charset val="238"/>
    </font>
    <font>
      <sz val="11"/>
      <color rgb="FFFF0000"/>
      <name val="Times New Roman"/>
      <family val="1"/>
      <charset val="238"/>
    </font>
    <font>
      <i/>
      <sz val="11"/>
      <name val="Times New Roman"/>
      <family val="1"/>
      <charset val="238"/>
    </font>
    <font>
      <b/>
      <sz val="11"/>
      <color rgb="FFFF0000"/>
      <name val="Times New Roman"/>
      <family val="1"/>
      <charset val="238"/>
    </font>
    <font>
      <b/>
      <sz val="14"/>
      <name val="Times New Roman"/>
      <family val="1"/>
      <charset val="238"/>
    </font>
    <font>
      <b/>
      <sz val="18"/>
      <name val="Calibri"/>
      <family val="2"/>
      <charset val="238"/>
      <scheme val="minor"/>
    </font>
    <font>
      <b/>
      <sz val="18"/>
      <color theme="1"/>
      <name val="Calibri"/>
      <family val="2"/>
      <charset val="238"/>
      <scheme val="minor"/>
    </font>
    <font>
      <sz val="8"/>
      <color rgb="FFFF0000"/>
      <name val="Leelawadee"/>
      <family val="2"/>
    </font>
    <font>
      <sz val="9"/>
      <color theme="1"/>
      <name val="Arial Narrow"/>
      <family val="2"/>
      <charset val="238"/>
    </font>
    <font>
      <b/>
      <sz val="16"/>
      <name val="Times New Roman"/>
      <family val="1"/>
      <charset val="238"/>
    </font>
    <font>
      <sz val="16"/>
      <color theme="1"/>
      <name val="Arial Narrow"/>
      <family val="2"/>
      <charset val="238"/>
    </font>
    <font>
      <b/>
      <sz val="9"/>
      <color theme="1"/>
      <name val="Arial Narrow"/>
      <family val="2"/>
      <charset val="238"/>
    </font>
    <font>
      <b/>
      <sz val="11"/>
      <color theme="1"/>
      <name val="Times New Roman"/>
      <family val="1"/>
      <charset val="238"/>
    </font>
  </fonts>
  <fills count="27">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5">
    <xf numFmtId="0" fontId="0" fillId="0" borderId="0"/>
    <xf numFmtId="0" fontId="1" fillId="0" borderId="0"/>
    <xf numFmtId="0" fontId="1"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2" borderId="0" applyNumberFormat="0" applyBorder="0" applyAlignment="0" applyProtection="0"/>
    <xf numFmtId="0" fontId="7" fillId="6" borderId="0" applyNumberFormat="0" applyBorder="0" applyAlignment="0" applyProtection="0"/>
    <xf numFmtId="0" fontId="8" fillId="23" borderId="11" applyNumberFormat="0" applyAlignment="0" applyProtection="0"/>
    <xf numFmtId="0" fontId="9" fillId="0" borderId="0" applyNumberFormat="0" applyFill="0" applyBorder="0" applyAlignment="0" applyProtection="0"/>
    <xf numFmtId="0" fontId="10" fillId="7" borderId="0" applyNumberFormat="0" applyBorder="0" applyAlignment="0" applyProtection="0"/>
    <xf numFmtId="0" fontId="11" fillId="0" borderId="12" applyNumberFormat="0" applyFill="0" applyAlignment="0" applyProtection="0"/>
    <xf numFmtId="0" fontId="12" fillId="0" borderId="13" applyNumberFormat="0" applyFill="0" applyAlignment="0" applyProtection="0"/>
    <xf numFmtId="0" fontId="13" fillId="0" borderId="14" applyNumberFormat="0" applyFill="0" applyAlignment="0" applyProtection="0"/>
    <xf numFmtId="0" fontId="13" fillId="0" borderId="0" applyNumberFormat="0" applyFill="0" applyBorder="0" applyAlignment="0" applyProtection="0"/>
    <xf numFmtId="0" fontId="14" fillId="24" borderId="15" applyNumberFormat="0" applyAlignment="0" applyProtection="0"/>
    <xf numFmtId="0" fontId="15" fillId="10" borderId="11" applyNumberFormat="0" applyAlignment="0" applyProtection="0"/>
    <xf numFmtId="0" fontId="16" fillId="0" borderId="16" applyNumberFormat="0" applyFill="0" applyAlignment="0" applyProtection="0"/>
    <xf numFmtId="0" fontId="17" fillId="25" borderId="0" applyNumberFormat="0" applyBorder="0" applyAlignment="0" applyProtection="0"/>
    <xf numFmtId="0" fontId="5" fillId="26" borderId="17" applyNumberFormat="0" applyFont="0" applyAlignment="0" applyProtection="0"/>
    <xf numFmtId="0" fontId="18" fillId="23" borderId="18" applyNumberFormat="0" applyAlignment="0" applyProtection="0"/>
    <xf numFmtId="0" fontId="19" fillId="0" borderId="0" applyNumberFormat="0" applyFill="0" applyBorder="0" applyAlignment="0" applyProtection="0"/>
    <xf numFmtId="0" fontId="20" fillId="0" borderId="19" applyNumberFormat="0" applyFill="0" applyAlignment="0" applyProtection="0"/>
    <xf numFmtId="0" fontId="21" fillId="0" borderId="0" applyNumberFormat="0" applyFill="0" applyBorder="0" applyAlignment="0" applyProtection="0"/>
    <xf numFmtId="9" fontId="34" fillId="0" borderId="0" applyFont="0" applyFill="0" applyBorder="0" applyAlignment="0" applyProtection="0"/>
  </cellStyleXfs>
  <cellXfs count="200">
    <xf numFmtId="0" fontId="0" fillId="0" borderId="0" xfId="0"/>
    <xf numFmtId="3" fontId="26" fillId="2" borderId="25" xfId="2" applyNumberFormat="1" applyFont="1" applyFill="1" applyBorder="1" applyAlignment="1">
      <alignment horizontal="center" vertical="center"/>
    </xf>
    <xf numFmtId="3" fontId="26" fillId="2" borderId="0" xfId="2" applyNumberFormat="1" applyFont="1" applyFill="1" applyBorder="1" applyAlignment="1">
      <alignment horizontal="center" vertical="center"/>
    </xf>
    <xf numFmtId="164" fontId="26" fillId="2" borderId="0" xfId="2" applyNumberFormat="1" applyFont="1" applyFill="1" applyBorder="1" applyAlignment="1">
      <alignment horizontal="center" vertical="center"/>
    </xf>
    <xf numFmtId="164" fontId="24" fillId="0" borderId="0" xfId="2" applyNumberFormat="1" applyFont="1" applyFill="1" applyBorder="1" applyAlignment="1">
      <alignment horizontal="center" vertical="center"/>
    </xf>
    <xf numFmtId="164" fontId="24" fillId="2" borderId="0" xfId="2" applyNumberFormat="1" applyFont="1" applyFill="1" applyBorder="1" applyAlignment="1">
      <alignment horizontal="center" vertical="center"/>
    </xf>
    <xf numFmtId="3" fontId="26" fillId="0" borderId="25" xfId="2" applyNumberFormat="1" applyFont="1" applyFill="1" applyBorder="1" applyAlignment="1">
      <alignment horizontal="center" vertical="center"/>
    </xf>
    <xf numFmtId="9" fontId="26" fillId="0" borderId="25" xfId="44" applyFont="1" applyFill="1" applyBorder="1" applyAlignment="1">
      <alignment horizontal="center" vertical="center"/>
    </xf>
    <xf numFmtId="9" fontId="26" fillId="2" borderId="25" xfId="44" applyFont="1" applyFill="1" applyBorder="1" applyAlignment="1">
      <alignment horizontal="center" vertical="center"/>
    </xf>
    <xf numFmtId="3" fontId="26" fillId="2" borderId="34" xfId="2" applyNumberFormat="1" applyFont="1" applyFill="1" applyBorder="1" applyAlignment="1">
      <alignment horizontal="center" vertical="center"/>
    </xf>
    <xf numFmtId="3" fontId="26" fillId="2" borderId="30" xfId="2" applyNumberFormat="1" applyFont="1" applyFill="1" applyBorder="1" applyAlignment="1">
      <alignment horizontal="center" vertical="center"/>
    </xf>
    <xf numFmtId="164" fontId="24" fillId="4" borderId="25" xfId="2" applyNumberFormat="1" applyFont="1" applyFill="1" applyBorder="1" applyAlignment="1">
      <alignment horizontal="center" vertical="center"/>
    </xf>
    <xf numFmtId="164" fontId="24" fillId="4" borderId="30" xfId="2" applyNumberFormat="1" applyFont="1" applyFill="1" applyBorder="1" applyAlignment="1">
      <alignment horizontal="center" vertical="center"/>
    </xf>
    <xf numFmtId="164" fontId="27" fillId="2" borderId="0" xfId="2" applyNumberFormat="1" applyFont="1" applyFill="1" applyBorder="1" applyAlignment="1">
      <alignment horizontal="center" vertical="center" wrapText="1"/>
    </xf>
    <xf numFmtId="2" fontId="23" fillId="0" borderId="0" xfId="1" applyNumberFormat="1" applyFont="1" applyFill="1" applyBorder="1" applyAlignment="1">
      <alignment horizontal="center" vertical="center" wrapText="1"/>
    </xf>
    <xf numFmtId="2" fontId="23" fillId="2" borderId="0" xfId="1" applyNumberFormat="1" applyFont="1" applyFill="1" applyBorder="1" applyAlignment="1">
      <alignment horizontal="center" vertical="center" wrapText="1"/>
    </xf>
    <xf numFmtId="164" fontId="24" fillId="4" borderId="38" xfId="2" applyNumberFormat="1" applyFont="1" applyFill="1" applyBorder="1" applyAlignment="1">
      <alignment horizontal="center" vertical="center"/>
    </xf>
    <xf numFmtId="0" fontId="24" fillId="3" borderId="45" xfId="1" applyFont="1" applyFill="1" applyBorder="1" applyAlignment="1">
      <alignment horizontal="center" vertical="center"/>
    </xf>
    <xf numFmtId="164" fontId="29" fillId="4" borderId="25" xfId="2" applyNumberFormat="1" applyFont="1" applyFill="1" applyBorder="1" applyAlignment="1">
      <alignment horizontal="center" vertical="center"/>
    </xf>
    <xf numFmtId="0" fontId="24" fillId="3" borderId="2" xfId="1" applyFont="1" applyFill="1" applyBorder="1" applyAlignment="1">
      <alignment horizontal="center" vertical="center"/>
    </xf>
    <xf numFmtId="0" fontId="3" fillId="0" borderId="0" xfId="1" applyFont="1" applyAlignment="1">
      <alignment horizontal="center" vertical="center"/>
    </xf>
    <xf numFmtId="0" fontId="22" fillId="2" borderId="0" xfId="1" applyFont="1" applyFill="1" applyBorder="1" applyAlignment="1">
      <alignment horizontal="center" vertical="center" wrapText="1"/>
    </xf>
    <xf numFmtId="0" fontId="23" fillId="2" borderId="0" xfId="1" applyFont="1" applyFill="1" applyBorder="1" applyAlignment="1">
      <alignment horizontal="center" vertical="center" wrapText="1"/>
    </xf>
    <xf numFmtId="3" fontId="24" fillId="4" borderId="38" xfId="2" applyNumberFormat="1" applyFont="1" applyFill="1" applyBorder="1" applyAlignment="1">
      <alignment horizontal="center" vertical="center"/>
    </xf>
    <xf numFmtId="3" fontId="24" fillId="4" borderId="25" xfId="2" applyNumberFormat="1" applyFont="1" applyFill="1" applyBorder="1" applyAlignment="1">
      <alignment horizontal="center" vertical="center"/>
    </xf>
    <xf numFmtId="3" fontId="24" fillId="0" borderId="0" xfId="2" applyNumberFormat="1" applyFont="1" applyFill="1" applyBorder="1" applyAlignment="1">
      <alignment horizontal="center" vertical="center"/>
    </xf>
    <xf numFmtId="0" fontId="2" fillId="0" borderId="0" xfId="1" applyFont="1" applyAlignment="1">
      <alignment horizontal="center" vertical="center"/>
    </xf>
    <xf numFmtId="164" fontId="26" fillId="0" borderId="0" xfId="2" applyNumberFormat="1" applyFont="1" applyFill="1" applyBorder="1" applyAlignment="1">
      <alignment horizontal="center" vertical="center"/>
    </xf>
    <xf numFmtId="3" fontId="26" fillId="0" borderId="0" xfId="2" applyNumberFormat="1" applyFont="1" applyFill="1" applyBorder="1" applyAlignment="1">
      <alignment horizontal="center" vertical="center"/>
    </xf>
    <xf numFmtId="1" fontId="23" fillId="2" borderId="0" xfId="1" applyNumberFormat="1" applyFont="1" applyFill="1" applyBorder="1" applyAlignment="1">
      <alignment horizontal="center" vertical="center" wrapText="1"/>
    </xf>
    <xf numFmtId="1" fontId="24" fillId="4" borderId="38" xfId="2" applyNumberFormat="1" applyFont="1" applyFill="1" applyBorder="1" applyAlignment="1">
      <alignment horizontal="center" vertical="center"/>
    </xf>
    <xf numFmtId="1" fontId="26" fillId="2" borderId="25" xfId="2" applyNumberFormat="1" applyFont="1" applyFill="1" applyBorder="1" applyAlignment="1">
      <alignment horizontal="center" vertical="center"/>
    </xf>
    <xf numFmtId="1" fontId="26" fillId="2" borderId="34" xfId="2" applyNumberFormat="1" applyFont="1" applyFill="1" applyBorder="1" applyAlignment="1">
      <alignment horizontal="center" vertical="center"/>
    </xf>
    <xf numFmtId="1" fontId="24" fillId="4" borderId="25" xfId="2" applyNumberFormat="1" applyFont="1" applyFill="1" applyBorder="1" applyAlignment="1">
      <alignment horizontal="center" vertical="center"/>
    </xf>
    <xf numFmtId="1" fontId="26" fillId="2" borderId="30" xfId="2" applyNumberFormat="1" applyFont="1" applyFill="1" applyBorder="1" applyAlignment="1">
      <alignment horizontal="center" vertical="center"/>
    </xf>
    <xf numFmtId="1" fontId="26" fillId="2" borderId="0" xfId="2" applyNumberFormat="1" applyFont="1" applyFill="1" applyBorder="1" applyAlignment="1">
      <alignment horizontal="center" vertical="center"/>
    </xf>
    <xf numFmtId="1" fontId="24" fillId="0" borderId="0" xfId="2" applyNumberFormat="1" applyFont="1" applyFill="1" applyBorder="1" applyAlignment="1">
      <alignment horizontal="center" vertical="center"/>
    </xf>
    <xf numFmtId="1" fontId="26" fillId="0" borderId="0" xfId="2" applyNumberFormat="1" applyFont="1" applyFill="1" applyBorder="1" applyAlignment="1">
      <alignment horizontal="center" vertical="center"/>
    </xf>
    <xf numFmtId="1" fontId="2" fillId="0" borderId="0" xfId="1" applyNumberFormat="1" applyFont="1" applyAlignment="1">
      <alignment horizontal="center" vertical="center"/>
    </xf>
    <xf numFmtId="0" fontId="24" fillId="3" borderId="4" xfId="1" applyFont="1" applyFill="1" applyBorder="1" applyAlignment="1">
      <alignment horizontal="center" vertical="center" wrapText="1"/>
    </xf>
    <xf numFmtId="0" fontId="24" fillId="3" borderId="21" xfId="1" applyFont="1" applyFill="1" applyBorder="1" applyAlignment="1">
      <alignment horizontal="center" vertical="center" wrapText="1"/>
    </xf>
    <xf numFmtId="1" fontId="24" fillId="3" borderId="21" xfId="1" applyNumberFormat="1" applyFont="1" applyFill="1" applyBorder="1" applyAlignment="1">
      <alignment horizontal="center" vertical="center" wrapText="1"/>
    </xf>
    <xf numFmtId="2" fontId="24" fillId="3" borderId="21" xfId="1" applyNumberFormat="1" applyFont="1" applyFill="1" applyBorder="1" applyAlignment="1">
      <alignment horizontal="center" vertical="center" wrapText="1"/>
    </xf>
    <xf numFmtId="2" fontId="24" fillId="3" borderId="6" xfId="1" applyNumberFormat="1" applyFont="1" applyFill="1" applyBorder="1" applyAlignment="1">
      <alignment horizontal="center" vertical="center" wrapText="1"/>
    </xf>
    <xf numFmtId="0" fontId="24" fillId="3" borderId="45" xfId="1" applyFont="1" applyFill="1" applyBorder="1" applyAlignment="1">
      <alignment horizontal="center" vertical="center" wrapText="1"/>
    </xf>
    <xf numFmtId="1" fontId="24" fillId="3" borderId="45" xfId="1" applyNumberFormat="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26" fillId="0" borderId="0" xfId="1" applyFont="1" applyAlignment="1">
      <alignment horizontal="center" vertical="center"/>
    </xf>
    <xf numFmtId="1" fontId="26" fillId="0" borderId="0" xfId="1" applyNumberFormat="1" applyFont="1" applyAlignment="1">
      <alignment horizontal="center" vertical="center"/>
    </xf>
    <xf numFmtId="0" fontId="24" fillId="0" borderId="0" xfId="1" applyFont="1" applyAlignment="1">
      <alignment horizontal="center" vertical="center"/>
    </xf>
    <xf numFmtId="0" fontId="25" fillId="2" borderId="0" xfId="0" applyFont="1" applyFill="1" applyBorder="1" applyAlignment="1">
      <alignment horizontal="center" vertical="center" wrapText="1"/>
    </xf>
    <xf numFmtId="1" fontId="25" fillId="2" borderId="0" xfId="0" applyNumberFormat="1" applyFont="1" applyFill="1" applyBorder="1" applyAlignment="1">
      <alignment horizontal="center" vertical="center" wrapText="1"/>
    </xf>
    <xf numFmtId="0" fontId="38" fillId="3" borderId="41" xfId="0" applyFont="1" applyFill="1" applyBorder="1" applyAlignment="1">
      <alignment horizontal="center" vertical="center" wrapText="1"/>
    </xf>
    <xf numFmtId="0" fontId="25" fillId="3" borderId="41" xfId="0" applyFont="1" applyFill="1" applyBorder="1" applyAlignment="1">
      <alignment horizontal="center" vertical="center"/>
    </xf>
    <xf numFmtId="1" fontId="25" fillId="3" borderId="41" xfId="0" applyNumberFormat="1" applyFont="1" applyFill="1" applyBorder="1" applyAlignment="1">
      <alignment horizontal="center" vertical="center"/>
    </xf>
    <xf numFmtId="0" fontId="38" fillId="3" borderId="41" xfId="0" applyFont="1" applyFill="1" applyBorder="1" applyAlignment="1">
      <alignment horizontal="center" vertical="center"/>
    </xf>
    <xf numFmtId="0" fontId="2" fillId="0" borderId="0" xfId="1" applyFont="1" applyAlignment="1">
      <alignment vertical="center"/>
    </xf>
    <xf numFmtId="3" fontId="35" fillId="2" borderId="0" xfId="2" applyNumberFormat="1" applyFont="1" applyFill="1" applyBorder="1" applyAlignment="1">
      <alignment horizontal="center" vertical="center" wrapText="1"/>
    </xf>
    <xf numFmtId="0" fontId="36" fillId="0" borderId="0" xfId="0" applyFont="1" applyBorder="1" applyAlignment="1">
      <alignment horizontal="center" vertical="center" wrapText="1"/>
    </xf>
    <xf numFmtId="0" fontId="36" fillId="0" borderId="0" xfId="0" applyFont="1" applyBorder="1" applyAlignment="1">
      <alignment vertical="center" wrapText="1"/>
    </xf>
    <xf numFmtId="0" fontId="24" fillId="3" borderId="4" xfId="1" applyFont="1" applyFill="1" applyBorder="1" applyAlignment="1">
      <alignment horizontal="left" vertical="center"/>
    </xf>
    <xf numFmtId="3" fontId="30" fillId="2" borderId="0" xfId="2" applyNumberFormat="1" applyFont="1" applyFill="1" applyBorder="1" applyAlignment="1">
      <alignment horizontal="center" vertical="center" wrapText="1"/>
    </xf>
    <xf numFmtId="0" fontId="0" fillId="0" borderId="0" xfId="0" applyBorder="1" applyAlignment="1">
      <alignment horizontal="center" vertical="center" wrapText="1"/>
    </xf>
    <xf numFmtId="0" fontId="22" fillId="0" borderId="0" xfId="1" applyFont="1" applyBorder="1" applyAlignment="1">
      <alignment horizontal="center" vertical="center" wrapText="1"/>
    </xf>
    <xf numFmtId="0" fontId="4" fillId="0" borderId="0" xfId="1" applyFont="1" applyAlignment="1">
      <alignment vertical="center"/>
    </xf>
    <xf numFmtId="3" fontId="24" fillId="4" borderId="37" xfId="2" applyNumberFormat="1" applyFont="1" applyFill="1" applyBorder="1" applyAlignment="1">
      <alignment horizontal="center" vertical="center"/>
    </xf>
    <xf numFmtId="3" fontId="24" fillId="4" borderId="39" xfId="2" applyNumberFormat="1" applyFont="1" applyFill="1" applyBorder="1" applyAlignment="1">
      <alignment horizontal="center" vertical="center"/>
    </xf>
    <xf numFmtId="3" fontId="24" fillId="4" borderId="28" xfId="2" applyNumberFormat="1" applyFont="1" applyFill="1" applyBorder="1" applyAlignment="1">
      <alignment horizontal="center" vertical="center"/>
    </xf>
    <xf numFmtId="3" fontId="24" fillId="4" borderId="29" xfId="2" applyNumberFormat="1" applyFont="1" applyFill="1" applyBorder="1" applyAlignment="1">
      <alignment horizontal="center" vertical="center"/>
    </xf>
    <xf numFmtId="3" fontId="24" fillId="2" borderId="0" xfId="2" applyNumberFormat="1" applyFont="1" applyFill="1" applyBorder="1" applyAlignment="1">
      <alignment horizontal="left" vertical="center" wrapText="1"/>
    </xf>
    <xf numFmtId="0" fontId="25" fillId="2" borderId="0" xfId="0" applyFont="1" applyFill="1" applyBorder="1" applyAlignment="1">
      <alignment horizontal="left" vertical="center" wrapText="1"/>
    </xf>
    <xf numFmtId="3" fontId="24" fillId="2" borderId="0" xfId="2" applyNumberFormat="1" applyFont="1" applyFill="1" applyBorder="1" applyAlignment="1">
      <alignment horizontal="center" vertical="center"/>
    </xf>
    <xf numFmtId="0" fontId="24" fillId="3" borderId="1" xfId="1" applyFont="1" applyFill="1" applyBorder="1" applyAlignment="1">
      <alignment vertical="center"/>
    </xf>
    <xf numFmtId="0" fontId="24" fillId="3" borderId="2" xfId="1" applyFont="1" applyFill="1" applyBorder="1" applyAlignment="1">
      <alignment vertical="center"/>
    </xf>
    <xf numFmtId="3" fontId="29" fillId="4" borderId="29" xfId="2" applyNumberFormat="1" applyFont="1" applyFill="1" applyBorder="1" applyAlignment="1">
      <alignment horizontal="center" vertical="center"/>
    </xf>
    <xf numFmtId="0" fontId="33" fillId="0" borderId="0" xfId="1" applyFont="1" applyAlignment="1">
      <alignment vertical="center"/>
    </xf>
    <xf numFmtId="4" fontId="26" fillId="2" borderId="0" xfId="2" applyNumberFormat="1" applyFont="1" applyFill="1" applyBorder="1" applyAlignment="1">
      <alignment horizontal="left" vertical="center" wrapText="1"/>
    </xf>
    <xf numFmtId="0" fontId="25" fillId="0" borderId="0" xfId="0" applyFont="1" applyBorder="1" applyAlignment="1">
      <alignment vertical="center" wrapText="1"/>
    </xf>
    <xf numFmtId="4" fontId="24" fillId="3" borderId="4" xfId="2" applyNumberFormat="1" applyFont="1" applyFill="1" applyBorder="1" applyAlignment="1">
      <alignment horizontal="center" vertical="center" wrapText="1"/>
    </xf>
    <xf numFmtId="4" fontId="26" fillId="0" borderId="0" xfId="2" applyNumberFormat="1" applyFont="1" applyFill="1" applyBorder="1" applyAlignment="1">
      <alignment horizontal="left" vertical="center" wrapText="1"/>
    </xf>
    <xf numFmtId="0" fontId="24" fillId="3" borderId="40" xfId="1" applyFont="1" applyFill="1" applyBorder="1" applyAlignment="1">
      <alignment horizontal="center" vertical="center"/>
    </xf>
    <xf numFmtId="3" fontId="24" fillId="4" borderId="25" xfId="2" applyNumberFormat="1" applyFont="1" applyFill="1" applyBorder="1" applyAlignment="1">
      <alignment horizontal="left" vertical="center"/>
    </xf>
    <xf numFmtId="164" fontId="24" fillId="4" borderId="29" xfId="2" applyNumberFormat="1" applyFont="1" applyFill="1" applyBorder="1" applyAlignment="1">
      <alignment horizontal="center" vertical="center"/>
    </xf>
    <xf numFmtId="3" fontId="28" fillId="4" borderId="25" xfId="2" applyNumberFormat="1" applyFont="1" applyFill="1" applyBorder="1" applyAlignment="1">
      <alignment horizontal="left" vertical="center"/>
    </xf>
    <xf numFmtId="3" fontId="24" fillId="0" borderId="0" xfId="2" applyNumberFormat="1" applyFont="1" applyFill="1" applyBorder="1" applyAlignment="1">
      <alignment horizontal="left" vertical="center" wrapText="1"/>
    </xf>
    <xf numFmtId="0" fontId="25" fillId="0" borderId="0" xfId="0" applyFont="1" applyBorder="1" applyAlignment="1">
      <alignment horizontal="left" vertical="center" wrapText="1"/>
    </xf>
    <xf numFmtId="164" fontId="24" fillId="0" borderId="0" xfId="2" applyNumberFormat="1" applyFont="1" applyFill="1" applyBorder="1" applyAlignment="1">
      <alignment horizontal="center" vertical="center" wrapText="1"/>
    </xf>
    <xf numFmtId="0" fontId="25" fillId="0" borderId="0" xfId="0" applyFont="1" applyFill="1" applyBorder="1" applyAlignment="1">
      <alignment horizontal="left" vertical="center" wrapText="1"/>
    </xf>
    <xf numFmtId="164" fontId="27" fillId="0" borderId="0" xfId="2" applyNumberFormat="1" applyFont="1" applyFill="1" applyBorder="1" applyAlignment="1">
      <alignment horizontal="center" vertical="center" wrapText="1"/>
    </xf>
    <xf numFmtId="0" fontId="26" fillId="0" borderId="0" xfId="1" applyFont="1" applyAlignment="1">
      <alignment vertical="center"/>
    </xf>
    <xf numFmtId="0" fontId="24" fillId="0" borderId="0" xfId="1" applyFont="1" applyAlignment="1">
      <alignment vertical="center"/>
    </xf>
    <xf numFmtId="0" fontId="26" fillId="0" borderId="25" xfId="1" applyFont="1" applyBorder="1" applyAlignment="1">
      <alignment vertical="center" wrapText="1"/>
    </xf>
    <xf numFmtId="0" fontId="26" fillId="0" borderId="25" xfId="1" applyFont="1" applyBorder="1" applyAlignment="1">
      <alignment vertical="center"/>
    </xf>
    <xf numFmtId="0" fontId="24" fillId="3" borderId="20" xfId="1" applyFont="1" applyFill="1" applyBorder="1" applyAlignment="1">
      <alignment horizontal="left" vertical="center"/>
    </xf>
    <xf numFmtId="2" fontId="36" fillId="0" borderId="0" xfId="0" applyNumberFormat="1" applyFont="1" applyBorder="1" applyAlignment="1">
      <alignment vertical="center" wrapText="1"/>
    </xf>
    <xf numFmtId="2" fontId="24" fillId="4" borderId="38" xfId="2" applyNumberFormat="1" applyFont="1" applyFill="1" applyBorder="1" applyAlignment="1">
      <alignment horizontal="center" vertical="center"/>
    </xf>
    <xf numFmtId="2" fontId="24" fillId="0" borderId="25" xfId="2" applyNumberFormat="1" applyFont="1" applyFill="1" applyBorder="1" applyAlignment="1">
      <alignment horizontal="center" vertical="center"/>
    </xf>
    <xf numFmtId="2" fontId="24" fillId="4" borderId="25" xfId="2" applyNumberFormat="1" applyFont="1" applyFill="1" applyBorder="1" applyAlignment="1">
      <alignment horizontal="center" vertical="center"/>
    </xf>
    <xf numFmtId="2" fontId="24" fillId="0" borderId="34" xfId="2" applyNumberFormat="1" applyFont="1" applyFill="1" applyBorder="1" applyAlignment="1">
      <alignment horizontal="center" vertical="center"/>
    </xf>
    <xf numFmtId="2" fontId="25" fillId="2" borderId="0" xfId="0" applyNumberFormat="1" applyFont="1" applyFill="1" applyBorder="1" applyAlignment="1">
      <alignment horizontal="center" vertical="center" wrapText="1"/>
    </xf>
    <xf numFmtId="2" fontId="24" fillId="3" borderId="45" xfId="1" applyNumberFormat="1" applyFont="1" applyFill="1" applyBorder="1" applyAlignment="1">
      <alignment horizontal="center" vertical="center"/>
    </xf>
    <xf numFmtId="2" fontId="29" fillId="4" borderId="25" xfId="2" applyNumberFormat="1" applyFont="1" applyFill="1" applyBorder="1" applyAlignment="1">
      <alignment horizontal="center" vertical="center"/>
    </xf>
    <xf numFmtId="2" fontId="24" fillId="4" borderId="30" xfId="2" applyNumberFormat="1" applyFont="1" applyFill="1" applyBorder="1" applyAlignment="1">
      <alignment horizontal="center" vertical="center"/>
    </xf>
    <xf numFmtId="2" fontId="24" fillId="0" borderId="0" xfId="2" applyNumberFormat="1" applyFont="1" applyFill="1" applyBorder="1" applyAlignment="1">
      <alignment horizontal="center" vertical="center"/>
    </xf>
    <xf numFmtId="2" fontId="38" fillId="3" borderId="41" xfId="0" applyNumberFormat="1" applyFont="1" applyFill="1" applyBorder="1" applyAlignment="1">
      <alignment horizontal="center" vertical="center"/>
    </xf>
    <xf numFmtId="2" fontId="25" fillId="0" borderId="0" xfId="0" applyNumberFormat="1" applyFont="1" applyBorder="1" applyAlignment="1">
      <alignment vertical="center" wrapText="1"/>
    </xf>
    <xf numFmtId="2" fontId="24" fillId="0" borderId="0" xfId="1" applyNumberFormat="1" applyFont="1" applyFill="1" applyAlignment="1">
      <alignment horizontal="center" vertical="center"/>
    </xf>
    <xf numFmtId="2" fontId="3" fillId="0" borderId="0" xfId="1" applyNumberFormat="1" applyFont="1" applyFill="1" applyAlignment="1">
      <alignment horizontal="center" vertical="center"/>
    </xf>
    <xf numFmtId="164" fontId="24" fillId="4" borderId="34" xfId="2" applyNumberFormat="1" applyFont="1" applyFill="1" applyBorder="1" applyAlignment="1">
      <alignment horizontal="center" vertical="center"/>
    </xf>
    <xf numFmtId="1" fontId="24" fillId="4" borderId="34" xfId="2" applyNumberFormat="1" applyFont="1" applyFill="1" applyBorder="1" applyAlignment="1">
      <alignment horizontal="center" vertical="center"/>
    </xf>
    <xf numFmtId="0" fontId="25" fillId="0" borderId="25" xfId="1" applyFont="1" applyBorder="1" applyAlignment="1">
      <alignment vertical="center" wrapText="1"/>
    </xf>
    <xf numFmtId="0" fontId="25" fillId="0" borderId="25" xfId="0" applyFont="1" applyBorder="1" applyAlignment="1">
      <alignment vertical="center" wrapText="1"/>
    </xf>
    <xf numFmtId="0" fontId="24" fillId="3" borderId="22" xfId="1" applyFont="1" applyFill="1" applyBorder="1" applyAlignment="1">
      <alignment vertical="center" wrapText="1"/>
    </xf>
    <xf numFmtId="0" fontId="0" fillId="0" borderId="6" xfId="0" applyBorder="1" applyAlignment="1">
      <alignment vertical="center" wrapText="1"/>
    </xf>
    <xf numFmtId="164" fontId="24" fillId="3" borderId="22" xfId="2" applyNumberFormat="1" applyFont="1" applyFill="1" applyBorder="1" applyAlignment="1">
      <alignment horizontal="center" vertical="center"/>
    </xf>
    <xf numFmtId="0" fontId="0" fillId="0" borderId="6" xfId="0" applyBorder="1" applyAlignment="1">
      <alignment horizontal="center" vertical="center"/>
    </xf>
    <xf numFmtId="4" fontId="24" fillId="3" borderId="5" xfId="2" applyNumberFormat="1" applyFont="1" applyFill="1" applyBorder="1" applyAlignment="1">
      <alignment horizontal="left" vertical="center" wrapText="1"/>
    </xf>
    <xf numFmtId="0" fontId="37" fillId="3" borderId="5" xfId="0" applyFont="1" applyFill="1" applyBorder="1" applyAlignment="1">
      <alignment vertical="center" wrapText="1"/>
    </xf>
    <xf numFmtId="0" fontId="37" fillId="3" borderId="6" xfId="0" applyFont="1" applyFill="1" applyBorder="1" applyAlignment="1">
      <alignment vertical="center" wrapText="1"/>
    </xf>
    <xf numFmtId="0" fontId="24" fillId="3" borderId="43" xfId="1" applyFont="1" applyFill="1" applyBorder="1" applyAlignment="1">
      <alignment vertical="center" wrapText="1"/>
    </xf>
    <xf numFmtId="0" fontId="0" fillId="0" borderId="44" xfId="0" applyBorder="1" applyAlignment="1">
      <alignment vertical="center" wrapText="1"/>
    </xf>
    <xf numFmtId="0" fontId="24" fillId="3" borderId="5" xfId="1" applyFont="1" applyFill="1" applyBorder="1" applyAlignment="1">
      <alignment vertical="center" wrapText="1"/>
    </xf>
    <xf numFmtId="0" fontId="0" fillId="0" borderId="5" xfId="0" applyBorder="1" applyAlignment="1">
      <alignment vertical="center" wrapText="1"/>
    </xf>
    <xf numFmtId="4" fontId="26" fillId="2" borderId="28" xfId="2" applyNumberFormat="1" applyFont="1" applyFill="1" applyBorder="1" applyAlignment="1">
      <alignment horizontal="left" vertical="center" wrapText="1"/>
    </xf>
    <xf numFmtId="4" fontId="26" fillId="2" borderId="25" xfId="2" applyNumberFormat="1" applyFont="1" applyFill="1" applyBorder="1" applyAlignment="1">
      <alignment horizontal="left" vertical="center" wrapText="1"/>
    </xf>
    <xf numFmtId="4" fontId="27" fillId="2" borderId="28" xfId="2" applyNumberFormat="1" applyFont="1" applyFill="1" applyBorder="1" applyAlignment="1">
      <alignment horizontal="left" vertical="center" wrapText="1"/>
    </xf>
    <xf numFmtId="4" fontId="27" fillId="2" borderId="25" xfId="2" applyNumberFormat="1" applyFont="1" applyFill="1" applyBorder="1" applyAlignment="1">
      <alignment horizontal="left" vertical="center" wrapText="1"/>
    </xf>
    <xf numFmtId="0" fontId="27" fillId="0" borderId="25" xfId="0" applyFont="1" applyBorder="1" applyAlignment="1">
      <alignment vertical="center" wrapText="1"/>
    </xf>
    <xf numFmtId="4" fontId="26" fillId="2" borderId="26" xfId="2" applyNumberFormat="1" applyFont="1" applyFill="1" applyBorder="1" applyAlignment="1">
      <alignment horizontal="left" vertical="center" wrapText="1"/>
    </xf>
    <xf numFmtId="0" fontId="25" fillId="0" borderId="8" xfId="0" applyFont="1" applyBorder="1" applyAlignment="1">
      <alignment vertical="center" wrapText="1"/>
    </xf>
    <xf numFmtId="0" fontId="25" fillId="0" borderId="27" xfId="0" applyFont="1" applyBorder="1" applyAlignment="1">
      <alignment vertical="center" wrapText="1"/>
    </xf>
    <xf numFmtId="3" fontId="24" fillId="4" borderId="26" xfId="2" applyNumberFormat="1" applyFont="1" applyFill="1" applyBorder="1" applyAlignment="1">
      <alignment horizontal="left" vertical="center" wrapText="1"/>
    </xf>
    <xf numFmtId="4" fontId="26" fillId="0" borderId="7" xfId="2" applyNumberFormat="1" applyFont="1" applyFill="1" applyBorder="1" applyAlignment="1">
      <alignment horizontal="left" vertical="center" wrapText="1"/>
    </xf>
    <xf numFmtId="4" fontId="26" fillId="0" borderId="8" xfId="2" applyNumberFormat="1" applyFont="1" applyFill="1" applyBorder="1" applyAlignment="1">
      <alignment horizontal="left" vertical="center" wrapText="1"/>
    </xf>
    <xf numFmtId="4" fontId="26" fillId="0" borderId="24" xfId="2" applyNumberFormat="1" applyFont="1" applyFill="1" applyBorder="1" applyAlignment="1">
      <alignment horizontal="left" vertical="center" wrapText="1"/>
    </xf>
    <xf numFmtId="4" fontId="26" fillId="0" borderId="23" xfId="2" applyNumberFormat="1" applyFont="1" applyFill="1" applyBorder="1" applyAlignment="1">
      <alignment horizontal="left" vertical="center" wrapText="1"/>
    </xf>
    <xf numFmtId="0" fontId="25" fillId="0" borderId="23" xfId="0" applyFont="1" applyBorder="1" applyAlignment="1">
      <alignment vertical="center" wrapText="1"/>
    </xf>
    <xf numFmtId="0" fontId="25" fillId="0" borderId="42" xfId="0" applyFont="1" applyBorder="1" applyAlignment="1">
      <alignment vertical="center" wrapText="1"/>
    </xf>
    <xf numFmtId="0" fontId="24" fillId="3" borderId="4" xfId="1" applyFont="1" applyFill="1" applyBorder="1" applyAlignment="1">
      <alignment horizontal="left" vertical="center" wrapText="1"/>
    </xf>
    <xf numFmtId="0" fontId="24" fillId="3" borderId="5" xfId="1" applyFont="1" applyFill="1" applyBorder="1" applyAlignment="1">
      <alignment horizontal="left" vertical="center" wrapText="1"/>
    </xf>
    <xf numFmtId="0" fontId="25" fillId="0" borderId="5" xfId="0" applyFont="1" applyBorder="1" applyAlignment="1">
      <alignment vertical="center" wrapText="1"/>
    </xf>
    <xf numFmtId="0" fontId="25" fillId="0" borderId="36" xfId="0" applyFont="1" applyBorder="1" applyAlignment="1">
      <alignment vertical="center" wrapText="1"/>
    </xf>
    <xf numFmtId="3" fontId="24" fillId="3" borderId="4" xfId="2" applyNumberFormat="1" applyFont="1" applyFill="1" applyBorder="1" applyAlignment="1">
      <alignment horizontal="left" vertical="center" wrapText="1"/>
    </xf>
    <xf numFmtId="0" fontId="25" fillId="3" borderId="5" xfId="0" applyFont="1" applyFill="1" applyBorder="1" applyAlignment="1">
      <alignment horizontal="left" vertical="center" wrapText="1"/>
    </xf>
    <xf numFmtId="0" fontId="25" fillId="3" borderId="5" xfId="0" applyFont="1" applyFill="1" applyBorder="1" applyAlignment="1">
      <alignment vertical="center" wrapText="1"/>
    </xf>
    <xf numFmtId="0" fontId="25" fillId="3" borderId="36" xfId="0" applyFont="1" applyFill="1" applyBorder="1" applyAlignment="1">
      <alignment vertical="center" wrapText="1"/>
    </xf>
    <xf numFmtId="0" fontId="25" fillId="0" borderId="6" xfId="0" applyFont="1" applyBorder="1" applyAlignment="1">
      <alignment vertical="center" wrapText="1"/>
    </xf>
    <xf numFmtId="3" fontId="24" fillId="4" borderId="47" xfId="2" applyNumberFormat="1" applyFont="1" applyFill="1" applyBorder="1" applyAlignment="1">
      <alignment horizontal="left" vertical="center" wrapText="1"/>
    </xf>
    <xf numFmtId="0" fontId="25" fillId="0" borderId="9" xfId="0" applyFont="1" applyBorder="1" applyAlignment="1">
      <alignment vertical="center" wrapText="1"/>
    </xf>
    <xf numFmtId="0" fontId="25" fillId="0" borderId="48" xfId="0" applyFont="1" applyBorder="1" applyAlignment="1">
      <alignment vertical="center" wrapText="1"/>
    </xf>
    <xf numFmtId="4" fontId="26" fillId="2" borderId="46" xfId="2" applyNumberFormat="1" applyFont="1" applyFill="1" applyBorder="1" applyAlignment="1">
      <alignment horizontal="left" vertical="center" wrapText="1"/>
    </xf>
    <xf numFmtId="4" fontId="26" fillId="2" borderId="30" xfId="2" applyNumberFormat="1" applyFont="1" applyFill="1" applyBorder="1" applyAlignment="1">
      <alignment horizontal="left" vertical="center" wrapText="1"/>
    </xf>
    <xf numFmtId="0" fontId="25" fillId="0" borderId="30" xfId="0" applyFont="1" applyBorder="1" applyAlignment="1">
      <alignment vertical="center" wrapText="1"/>
    </xf>
    <xf numFmtId="3" fontId="24" fillId="4" borderId="25" xfId="2" applyNumberFormat="1" applyFont="1" applyFill="1" applyBorder="1" applyAlignment="1">
      <alignment horizontal="left" vertical="center" wrapText="1"/>
    </xf>
    <xf numFmtId="0" fontId="26" fillId="0" borderId="25" xfId="0" applyFont="1" applyBorder="1" applyAlignment="1">
      <alignment horizontal="left" vertical="center" wrapText="1"/>
    </xf>
    <xf numFmtId="0" fontId="25" fillId="0" borderId="27" xfId="0" applyFont="1" applyBorder="1" applyAlignment="1">
      <alignment horizontal="left" vertical="center" wrapText="1"/>
    </xf>
    <xf numFmtId="164" fontId="24" fillId="0" borderId="35" xfId="2" applyNumberFormat="1" applyFont="1" applyFill="1" applyBorder="1" applyAlignment="1">
      <alignment horizontal="center" vertical="center" wrapText="1"/>
    </xf>
    <xf numFmtId="0" fontId="0" fillId="0" borderId="51" xfId="0" applyBorder="1" applyAlignment="1">
      <alignment horizontal="center" vertical="center" wrapText="1"/>
    </xf>
    <xf numFmtId="0" fontId="0" fillId="0" borderId="39" xfId="0" applyBorder="1" applyAlignment="1">
      <alignment horizontal="center" vertical="center" wrapText="1"/>
    </xf>
    <xf numFmtId="0" fontId="25" fillId="0" borderId="48" xfId="0" applyFont="1" applyBorder="1" applyAlignment="1">
      <alignment horizontal="left" vertical="center" wrapText="1"/>
    </xf>
    <xf numFmtId="4" fontId="26" fillId="0" borderId="31" xfId="2" applyNumberFormat="1" applyFont="1" applyFill="1" applyBorder="1" applyAlignment="1">
      <alignment horizontal="left" vertical="center" wrapText="1"/>
    </xf>
    <xf numFmtId="4" fontId="26" fillId="0" borderId="32" xfId="2" applyNumberFormat="1" applyFont="1" applyFill="1" applyBorder="1" applyAlignment="1">
      <alignment horizontal="left" vertical="center" wrapText="1"/>
    </xf>
    <xf numFmtId="0" fontId="25" fillId="0" borderId="33" xfId="0" applyFont="1" applyBorder="1" applyAlignment="1">
      <alignment vertical="center" wrapText="1"/>
    </xf>
    <xf numFmtId="3" fontId="24" fillId="4" borderId="38" xfId="2" applyNumberFormat="1" applyFont="1" applyFill="1" applyBorder="1" applyAlignment="1">
      <alignment horizontal="left" vertical="center" wrapText="1"/>
    </xf>
    <xf numFmtId="0" fontId="25" fillId="0" borderId="38" xfId="0" applyFont="1" applyBorder="1" applyAlignment="1">
      <alignment vertical="center" wrapText="1"/>
    </xf>
    <xf numFmtId="0" fontId="31" fillId="0" borderId="3" xfId="1" applyFont="1" applyBorder="1" applyAlignment="1">
      <alignment horizontal="center" vertical="center"/>
    </xf>
    <xf numFmtId="0" fontId="32" fillId="0" borderId="3" xfId="0" applyFont="1" applyBorder="1" applyAlignment="1">
      <alignment horizontal="center" vertical="center"/>
    </xf>
    <xf numFmtId="0" fontId="26" fillId="0" borderId="38" xfId="0" applyFont="1" applyBorder="1" applyAlignment="1">
      <alignment horizontal="left" vertical="center" wrapText="1"/>
    </xf>
    <xf numFmtId="0" fontId="25" fillId="0" borderId="25" xfId="0" applyFont="1" applyBorder="1" applyAlignment="1">
      <alignment horizontal="left" vertical="center" wrapText="1"/>
    </xf>
    <xf numFmtId="3" fontId="27" fillId="0" borderId="29" xfId="2" applyNumberFormat="1" applyFont="1" applyFill="1" applyBorder="1" applyAlignment="1">
      <alignment horizontal="center" vertical="center" wrapText="1"/>
    </xf>
    <xf numFmtId="0" fontId="25" fillId="4" borderId="25" xfId="0" applyFont="1" applyFill="1" applyBorder="1" applyAlignment="1">
      <alignment horizontal="left" vertical="center" wrapText="1"/>
    </xf>
    <xf numFmtId="3" fontId="28" fillId="4" borderId="28" xfId="2" applyNumberFormat="1" applyFont="1" applyFill="1" applyBorder="1" applyAlignment="1">
      <alignment horizontal="left" vertical="center"/>
    </xf>
    <xf numFmtId="3" fontId="28" fillId="4" borderId="25" xfId="2" applyNumberFormat="1" applyFont="1" applyFill="1" applyBorder="1" applyAlignment="1">
      <alignment horizontal="left" vertical="center"/>
    </xf>
    <xf numFmtId="4" fontId="26" fillId="2" borderId="49" xfId="2" applyNumberFormat="1" applyFont="1" applyFill="1" applyBorder="1" applyAlignment="1">
      <alignment horizontal="left" vertical="center" wrapText="1"/>
    </xf>
    <xf numFmtId="4" fontId="26" fillId="2" borderId="34" xfId="2" applyNumberFormat="1" applyFont="1" applyFill="1" applyBorder="1" applyAlignment="1">
      <alignment horizontal="left" vertical="center" wrapText="1"/>
    </xf>
    <xf numFmtId="0" fontId="25" fillId="0" borderId="29" xfId="0" applyFont="1" applyBorder="1" applyAlignment="1">
      <alignment horizontal="center" vertical="center" wrapText="1"/>
    </xf>
    <xf numFmtId="164" fontId="26" fillId="2" borderId="29" xfId="2" applyNumberFormat="1" applyFont="1" applyFill="1" applyBorder="1" applyAlignment="1">
      <alignment horizontal="center" vertical="center" wrapText="1"/>
    </xf>
    <xf numFmtId="0" fontId="26" fillId="0" borderId="25" xfId="0" applyFont="1" applyBorder="1" applyAlignment="1">
      <alignment vertical="center" wrapText="1"/>
    </xf>
    <xf numFmtId="0" fontId="25" fillId="0" borderId="35" xfId="0" applyFont="1" applyBorder="1" applyAlignment="1">
      <alignment horizontal="center" vertical="center" wrapText="1"/>
    </xf>
    <xf numFmtId="0" fontId="0" fillId="0" borderId="52" xfId="0" applyBorder="1" applyAlignment="1">
      <alignment horizontal="center" vertical="center" wrapText="1"/>
    </xf>
    <xf numFmtId="3" fontId="35" fillId="2" borderId="4" xfId="2" applyNumberFormat="1"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5" xfId="0" applyFont="1" applyBorder="1" applyAlignment="1">
      <alignment vertical="center" wrapText="1"/>
    </xf>
    <xf numFmtId="0" fontId="36" fillId="0" borderId="6" xfId="0" applyFont="1" applyBorder="1" applyAlignment="1">
      <alignment vertical="center" wrapText="1"/>
    </xf>
    <xf numFmtId="4" fontId="26" fillId="2" borderId="50" xfId="2" applyNumberFormat="1" applyFont="1" applyFill="1" applyBorder="1" applyAlignment="1">
      <alignment horizontal="left" vertical="center" wrapText="1"/>
    </xf>
    <xf numFmtId="0" fontId="25" fillId="0" borderId="32" xfId="0" applyFont="1" applyBorder="1" applyAlignment="1">
      <alignment vertical="center" wrapText="1"/>
    </xf>
    <xf numFmtId="0" fontId="25" fillId="0" borderId="27" xfId="0" applyFont="1" applyBorder="1" applyAlignment="1">
      <alignment vertical="center"/>
    </xf>
    <xf numFmtId="4" fontId="26" fillId="2" borderId="7" xfId="2" applyNumberFormat="1" applyFont="1" applyFill="1" applyBorder="1" applyAlignment="1">
      <alignment horizontal="left" vertical="center" wrapText="1"/>
    </xf>
    <xf numFmtId="4" fontId="26" fillId="2" borderId="8" xfId="2" applyNumberFormat="1" applyFont="1" applyFill="1" applyBorder="1" applyAlignment="1">
      <alignment horizontal="left" vertical="center" wrapText="1"/>
    </xf>
    <xf numFmtId="0" fontId="25" fillId="0" borderId="8" xfId="0" applyFont="1" applyBorder="1" applyAlignment="1">
      <alignment horizontal="left" vertical="center" wrapText="1"/>
    </xf>
    <xf numFmtId="4" fontId="26" fillId="2" borderId="31" xfId="2" applyNumberFormat="1" applyFont="1" applyFill="1" applyBorder="1" applyAlignment="1">
      <alignment horizontal="left" vertical="center" wrapText="1"/>
    </xf>
    <xf numFmtId="4" fontId="26" fillId="2" borderId="32" xfId="2" applyNumberFormat="1" applyFont="1" applyFill="1" applyBorder="1" applyAlignment="1">
      <alignment horizontal="left" vertical="center" wrapText="1"/>
    </xf>
    <xf numFmtId="0" fontId="25" fillId="0" borderId="25" xfId="0" applyFont="1" applyBorder="1" applyAlignment="1">
      <alignment vertical="center"/>
    </xf>
    <xf numFmtId="0" fontId="26" fillId="0" borderId="26" xfId="1" applyFont="1" applyBorder="1" applyAlignment="1">
      <alignment vertical="center" wrapText="1"/>
    </xf>
    <xf numFmtId="0" fontId="0" fillId="0" borderId="8" xfId="0" applyBorder="1" applyAlignment="1">
      <alignment vertical="center" wrapText="1"/>
    </xf>
    <xf numFmtId="0" fontId="0" fillId="0" borderId="27" xfId="0" applyBorder="1" applyAlignment="1">
      <alignment vertical="center" wrapText="1"/>
    </xf>
    <xf numFmtId="0" fontId="26" fillId="0" borderId="25" xfId="1" applyFont="1" applyBorder="1" applyAlignment="1">
      <alignment vertical="center" wrapText="1"/>
    </xf>
    <xf numFmtId="164" fontId="27" fillId="2" borderId="35" xfId="2" applyNumberFormat="1" applyFont="1" applyFill="1" applyBorder="1" applyAlignment="1">
      <alignment horizontal="center" vertical="center" wrapText="1"/>
    </xf>
    <xf numFmtId="164" fontId="27" fillId="2" borderId="35" xfId="2" applyNumberFormat="1" applyFont="1" applyFill="1" applyBorder="1" applyAlignment="1">
      <alignment horizontal="center" vertical="center"/>
    </xf>
    <xf numFmtId="0" fontId="0" fillId="0" borderId="39" xfId="0" applyBorder="1" applyAlignment="1">
      <alignment horizontal="center" vertical="center"/>
    </xf>
  </cellXfs>
  <cellStyles count="45">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Accent1" xfId="21"/>
    <cellStyle name="Accent2" xfId="22"/>
    <cellStyle name="Accent3" xfId="23"/>
    <cellStyle name="Accent4" xfId="24"/>
    <cellStyle name="Accent5" xfId="25"/>
    <cellStyle name="Accent6" xfId="26"/>
    <cellStyle name="Bad" xfId="27"/>
    <cellStyle name="Calculation" xfId="28"/>
    <cellStyle name="Explanatory Text" xfId="29"/>
    <cellStyle name="Good" xfId="30"/>
    <cellStyle name="Heading 1" xfId="31"/>
    <cellStyle name="Heading 2" xfId="32"/>
    <cellStyle name="Heading 3" xfId="33"/>
    <cellStyle name="Heading 4" xfId="34"/>
    <cellStyle name="Check Cell" xfId="35"/>
    <cellStyle name="Input" xfId="36"/>
    <cellStyle name="Linked Cell" xfId="37"/>
    <cellStyle name="Neutral" xfId="38"/>
    <cellStyle name="Normální" xfId="0" builtinId="0"/>
    <cellStyle name="Normální 2" xfId="1"/>
    <cellStyle name="normální_List1" xfId="2"/>
    <cellStyle name="Note" xfId="39"/>
    <cellStyle name="Output" xfId="40"/>
    <cellStyle name="Procenta" xfId="44" builtinId="5"/>
    <cellStyle name="Title" xfId="41"/>
    <cellStyle name="Total" xfId="42"/>
    <cellStyle name="Warning Text"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J194"/>
  <sheetViews>
    <sheetView showGridLines="0" tabSelected="1" topLeftCell="A193" zoomScale="115" zoomScaleNormal="115" workbookViewId="0">
      <selection activeCell="B173" sqref="B173:I173"/>
    </sheetView>
  </sheetViews>
  <sheetFormatPr defaultColWidth="9.59765625" defaultRowHeight="11.25" x14ac:dyDescent="0.25"/>
  <cols>
    <col min="1" max="1" width="2.19921875" style="56" customWidth="1"/>
    <col min="2" max="2" width="16.59765625" style="56" customWidth="1"/>
    <col min="3" max="3" width="65.59765625" style="56" customWidth="1"/>
    <col min="4" max="4" width="61.3984375" style="56" customWidth="1"/>
    <col min="5" max="5" width="10.59765625" style="26" customWidth="1"/>
    <col min="6" max="6" width="11" style="26" customWidth="1"/>
    <col min="7" max="7" width="16.19921875" style="38" customWidth="1"/>
    <col min="8" max="8" width="10.796875" style="107" customWidth="1"/>
    <col min="9" max="9" width="16" style="20" customWidth="1"/>
    <col min="10" max="10" width="16.3984375" style="26" customWidth="1"/>
    <col min="11" max="11" width="4.796875" style="56" customWidth="1"/>
    <col min="12" max="16384" width="9.59765625" style="56"/>
  </cols>
  <sheetData>
    <row r="1" spans="2:10" ht="57" customHeight="1" thickBot="1" x14ac:dyDescent="0.3">
      <c r="B1" s="165" t="s">
        <v>34</v>
      </c>
      <c r="C1" s="166"/>
      <c r="D1" s="166"/>
      <c r="E1" s="166"/>
      <c r="F1" s="166"/>
      <c r="G1" s="166"/>
      <c r="H1" s="166"/>
      <c r="I1" s="166"/>
      <c r="J1" s="166"/>
    </row>
    <row r="2" spans="2:10" ht="43.5" customHeight="1" thickBot="1" x14ac:dyDescent="0.3">
      <c r="B2" s="180" t="s">
        <v>63</v>
      </c>
      <c r="C2" s="181"/>
      <c r="D2" s="181"/>
      <c r="E2" s="182"/>
      <c r="F2" s="182"/>
      <c r="G2" s="182"/>
      <c r="H2" s="182"/>
      <c r="I2" s="182"/>
      <c r="J2" s="183"/>
    </row>
    <row r="3" spans="2:10" ht="14.25" customHeight="1" thickBot="1" x14ac:dyDescent="0.3">
      <c r="B3" s="57"/>
      <c r="C3" s="58"/>
      <c r="D3" s="58"/>
      <c r="E3" s="59"/>
      <c r="F3" s="59"/>
      <c r="G3" s="59"/>
      <c r="H3" s="94"/>
      <c r="I3" s="59"/>
      <c r="J3" s="59"/>
    </row>
    <row r="4" spans="2:10" ht="18" customHeight="1" thickBot="1" x14ac:dyDescent="0.3">
      <c r="B4" s="60" t="s">
        <v>80</v>
      </c>
      <c r="C4" s="121" t="s">
        <v>81</v>
      </c>
      <c r="D4" s="122"/>
      <c r="E4" s="122"/>
      <c r="F4" s="122"/>
      <c r="G4" s="122"/>
      <c r="H4" s="122"/>
      <c r="I4" s="122"/>
      <c r="J4" s="113"/>
    </row>
    <row r="5" spans="2:10" ht="6.75" customHeight="1" thickBot="1" x14ac:dyDescent="0.3">
      <c r="B5" s="61"/>
      <c r="C5" s="62"/>
      <c r="D5" s="62"/>
      <c r="E5" s="21"/>
      <c r="F5" s="22"/>
      <c r="G5" s="29"/>
      <c r="H5" s="14"/>
      <c r="I5" s="15"/>
      <c r="J5" s="63"/>
    </row>
    <row r="6" spans="2:10" s="64" customFormat="1" ht="43.5" thickBot="1" x14ac:dyDescent="0.3">
      <c r="B6" s="60" t="s">
        <v>3</v>
      </c>
      <c r="C6" s="121" t="s">
        <v>79</v>
      </c>
      <c r="D6" s="113"/>
      <c r="E6" s="39" t="s">
        <v>62</v>
      </c>
      <c r="F6" s="40" t="s">
        <v>0</v>
      </c>
      <c r="G6" s="41" t="s">
        <v>68</v>
      </c>
      <c r="H6" s="42" t="s">
        <v>1</v>
      </c>
      <c r="I6" s="43" t="s">
        <v>2</v>
      </c>
      <c r="J6" s="46" t="s">
        <v>66</v>
      </c>
    </row>
    <row r="7" spans="2:10" ht="43.5" customHeight="1" x14ac:dyDescent="0.25">
      <c r="B7" s="65">
        <v>1</v>
      </c>
      <c r="C7" s="163" t="s">
        <v>37</v>
      </c>
      <c r="D7" s="167"/>
      <c r="E7" s="23">
        <v>1</v>
      </c>
      <c r="F7" s="16" t="s">
        <v>61</v>
      </c>
      <c r="G7" s="30" t="s">
        <v>61</v>
      </c>
      <c r="H7" s="95">
        <f>SUM(H8:H10)</f>
        <v>0</v>
      </c>
      <c r="I7" s="16" t="str">
        <f>IF(H7&gt;=E7,"ANO","NE")</f>
        <v>NE</v>
      </c>
      <c r="J7" s="66" t="s">
        <v>61</v>
      </c>
    </row>
    <row r="8" spans="2:10" ht="27" customHeight="1" x14ac:dyDescent="0.25">
      <c r="B8" s="132"/>
      <c r="C8" s="133"/>
      <c r="D8" s="133"/>
      <c r="E8" s="186"/>
      <c r="F8" s="6"/>
      <c r="G8" s="7"/>
      <c r="H8" s="96">
        <f>IF(G8&gt;=0.33,1,G8)</f>
        <v>0</v>
      </c>
      <c r="I8" s="11" t="s">
        <v>61</v>
      </c>
      <c r="J8" s="169"/>
    </row>
    <row r="9" spans="2:10" ht="26.45" customHeight="1" x14ac:dyDescent="0.25">
      <c r="B9" s="187"/>
      <c r="C9" s="188"/>
      <c r="D9" s="188"/>
      <c r="E9" s="186"/>
      <c r="F9" s="1"/>
      <c r="G9" s="8"/>
      <c r="H9" s="96">
        <f>IF(G9&gt;=0.33,1,G9)</f>
        <v>0</v>
      </c>
      <c r="I9" s="11" t="s">
        <v>61</v>
      </c>
      <c r="J9" s="169"/>
    </row>
    <row r="10" spans="2:10" ht="23.45" customHeight="1" x14ac:dyDescent="0.25">
      <c r="B10" s="187"/>
      <c r="C10" s="188"/>
      <c r="D10" s="188"/>
      <c r="E10" s="186"/>
      <c r="F10" s="1"/>
      <c r="G10" s="8"/>
      <c r="H10" s="96">
        <f>IF(G10&gt;=0.33,1,G10)</f>
        <v>0</v>
      </c>
      <c r="I10" s="11" t="s">
        <v>61</v>
      </c>
      <c r="J10" s="169"/>
    </row>
    <row r="11" spans="2:10" ht="30.75" customHeight="1" x14ac:dyDescent="0.25">
      <c r="B11" s="67">
        <v>2</v>
      </c>
      <c r="C11" s="153" t="s">
        <v>4</v>
      </c>
      <c r="D11" s="168"/>
      <c r="E11" s="24">
        <v>1</v>
      </c>
      <c r="F11" s="16" t="s">
        <v>61</v>
      </c>
      <c r="G11" s="30" t="s">
        <v>61</v>
      </c>
      <c r="H11" s="97">
        <f>SUM(H12:H15)</f>
        <v>0</v>
      </c>
      <c r="I11" s="11" t="str">
        <f>IF(H11&gt;=E11,"ANO","NE")</f>
        <v>NE</v>
      </c>
      <c r="J11" s="68" t="s">
        <v>61</v>
      </c>
    </row>
    <row r="12" spans="2:10" ht="23.45" customHeight="1" x14ac:dyDescent="0.25">
      <c r="B12" s="132"/>
      <c r="C12" s="133"/>
      <c r="D12" s="133"/>
      <c r="E12" s="186"/>
      <c r="F12" s="6"/>
      <c r="G12" s="7"/>
      <c r="H12" s="96">
        <f>IF(G12&gt;=0.33,1,G12)</f>
        <v>0</v>
      </c>
      <c r="I12" s="11" t="s">
        <v>61</v>
      </c>
      <c r="J12" s="169"/>
    </row>
    <row r="13" spans="2:10" ht="23.45" customHeight="1" x14ac:dyDescent="0.25">
      <c r="B13" s="132"/>
      <c r="C13" s="189"/>
      <c r="D13" s="189"/>
      <c r="E13" s="186"/>
      <c r="F13" s="1"/>
      <c r="G13" s="7"/>
      <c r="H13" s="96">
        <f>IF(G13&gt;=0.33,1,G13)</f>
        <v>0</v>
      </c>
      <c r="I13" s="11" t="s">
        <v>61</v>
      </c>
      <c r="J13" s="169"/>
    </row>
    <row r="14" spans="2:10" ht="23.45" customHeight="1" x14ac:dyDescent="0.25">
      <c r="B14" s="132"/>
      <c r="C14" s="189"/>
      <c r="D14" s="189"/>
      <c r="E14" s="186"/>
      <c r="F14" s="1"/>
      <c r="G14" s="7"/>
      <c r="H14" s="96">
        <f>IF(G14&gt;=0.33,1,G14)</f>
        <v>0</v>
      </c>
      <c r="I14" s="11" t="s">
        <v>61</v>
      </c>
      <c r="J14" s="169"/>
    </row>
    <row r="15" spans="2:10" ht="23.45" customHeight="1" x14ac:dyDescent="0.25">
      <c r="B15" s="132"/>
      <c r="C15" s="189"/>
      <c r="D15" s="189"/>
      <c r="E15" s="186"/>
      <c r="F15" s="1"/>
      <c r="G15" s="7"/>
      <c r="H15" s="96">
        <f>IF(G15&gt;=0.33,1,G15)</f>
        <v>0</v>
      </c>
      <c r="I15" s="11" t="s">
        <v>61</v>
      </c>
      <c r="J15" s="169"/>
    </row>
    <row r="16" spans="2:10" ht="32.25" customHeight="1" x14ac:dyDescent="0.25">
      <c r="B16" s="67">
        <v>3</v>
      </c>
      <c r="C16" s="153" t="s">
        <v>5</v>
      </c>
      <c r="D16" s="168"/>
      <c r="E16" s="24">
        <v>2</v>
      </c>
      <c r="F16" s="16" t="s">
        <v>61</v>
      </c>
      <c r="G16" s="30" t="s">
        <v>61</v>
      </c>
      <c r="H16" s="97">
        <f>SUM(H17:H20)</f>
        <v>0</v>
      </c>
      <c r="I16" s="11" t="str">
        <f>IF(H16&gt;=E16,"ANO","NE")</f>
        <v>NE</v>
      </c>
      <c r="J16" s="68" t="s">
        <v>61</v>
      </c>
    </row>
    <row r="17" spans="2:10" ht="25.9" customHeight="1" x14ac:dyDescent="0.25">
      <c r="B17" s="187"/>
      <c r="C17" s="188"/>
      <c r="D17" s="188"/>
      <c r="E17" s="130"/>
      <c r="F17" s="1"/>
      <c r="G17" s="8"/>
      <c r="H17" s="96">
        <f>IF(G17&gt;=0.33,1,G17)</f>
        <v>0</v>
      </c>
      <c r="I17" s="11" t="s">
        <v>61</v>
      </c>
      <c r="J17" s="169"/>
    </row>
    <row r="18" spans="2:10" ht="25.9" customHeight="1" x14ac:dyDescent="0.25">
      <c r="B18" s="187"/>
      <c r="C18" s="188"/>
      <c r="D18" s="188"/>
      <c r="E18" s="130"/>
      <c r="F18" s="1"/>
      <c r="G18" s="8"/>
      <c r="H18" s="96">
        <f>IF(G18&gt;=0.33,1,G18)</f>
        <v>0</v>
      </c>
      <c r="I18" s="11" t="s">
        <v>61</v>
      </c>
      <c r="J18" s="175"/>
    </row>
    <row r="19" spans="2:10" ht="25.9" customHeight="1" x14ac:dyDescent="0.25">
      <c r="B19" s="187"/>
      <c r="C19" s="188"/>
      <c r="D19" s="188"/>
      <c r="E19" s="130"/>
      <c r="F19" s="6"/>
      <c r="G19" s="7"/>
      <c r="H19" s="96">
        <f>IF(G19&gt;=0.33,1,G19)</f>
        <v>0</v>
      </c>
      <c r="I19" s="11" t="s">
        <v>61</v>
      </c>
      <c r="J19" s="175"/>
    </row>
    <row r="20" spans="2:10" ht="25.9" customHeight="1" x14ac:dyDescent="0.25">
      <c r="B20" s="187"/>
      <c r="C20" s="188"/>
      <c r="D20" s="188"/>
      <c r="E20" s="130"/>
      <c r="F20" s="1"/>
      <c r="G20" s="8"/>
      <c r="H20" s="96">
        <f>IF(G20&gt;=0.33,1,G20)</f>
        <v>0</v>
      </c>
      <c r="I20" s="11" t="s">
        <v>61</v>
      </c>
      <c r="J20" s="175"/>
    </row>
    <row r="21" spans="2:10" ht="31.9" customHeight="1" x14ac:dyDescent="0.25">
      <c r="B21" s="67">
        <v>4</v>
      </c>
      <c r="C21" s="153" t="s">
        <v>6</v>
      </c>
      <c r="D21" s="170"/>
      <c r="E21" s="24">
        <v>1</v>
      </c>
      <c r="F21" s="16" t="s">
        <v>61</v>
      </c>
      <c r="G21" s="30" t="s">
        <v>61</v>
      </c>
      <c r="H21" s="97">
        <f>SUM(H22:H25)</f>
        <v>0</v>
      </c>
      <c r="I21" s="11" t="str">
        <f>IF(H21&gt;=E21,"ANO","NE")</f>
        <v>NE</v>
      </c>
      <c r="J21" s="68" t="s">
        <v>61</v>
      </c>
    </row>
    <row r="22" spans="2:10" ht="25.9" customHeight="1" x14ac:dyDescent="0.25">
      <c r="B22" s="187"/>
      <c r="C22" s="188"/>
      <c r="D22" s="188"/>
      <c r="E22" s="130"/>
      <c r="F22" s="1"/>
      <c r="G22" s="31"/>
      <c r="H22" s="96"/>
      <c r="I22" s="11" t="s">
        <v>61</v>
      </c>
      <c r="J22" s="169"/>
    </row>
    <row r="23" spans="2:10" ht="25.9" customHeight="1" x14ac:dyDescent="0.25">
      <c r="B23" s="187"/>
      <c r="C23" s="188"/>
      <c r="D23" s="188"/>
      <c r="E23" s="130"/>
      <c r="F23" s="1"/>
      <c r="G23" s="31"/>
      <c r="H23" s="96"/>
      <c r="I23" s="11" t="s">
        <v>61</v>
      </c>
      <c r="J23" s="175"/>
    </row>
    <row r="24" spans="2:10" ht="25.9" customHeight="1" x14ac:dyDescent="0.25">
      <c r="B24" s="187"/>
      <c r="C24" s="188"/>
      <c r="D24" s="188"/>
      <c r="E24" s="130"/>
      <c r="F24" s="1"/>
      <c r="G24" s="31"/>
      <c r="H24" s="96"/>
      <c r="I24" s="11" t="s">
        <v>61</v>
      </c>
      <c r="J24" s="175"/>
    </row>
    <row r="25" spans="2:10" ht="25.9" customHeight="1" thickBot="1" x14ac:dyDescent="0.3">
      <c r="B25" s="190"/>
      <c r="C25" s="191"/>
      <c r="D25" s="191"/>
      <c r="E25" s="162"/>
      <c r="F25" s="9"/>
      <c r="G25" s="32"/>
      <c r="H25" s="98"/>
      <c r="I25" s="11" t="s">
        <v>61</v>
      </c>
      <c r="J25" s="178"/>
    </row>
    <row r="26" spans="2:10" ht="15.75" thickBot="1" x14ac:dyDescent="0.3">
      <c r="B26" s="142" t="s">
        <v>7</v>
      </c>
      <c r="C26" s="143"/>
      <c r="D26" s="143"/>
      <c r="E26" s="144"/>
      <c r="F26" s="144"/>
      <c r="G26" s="144"/>
      <c r="H26" s="145"/>
      <c r="I26" s="114" t="str">
        <f>IF(AND(I21="ano",I16="ano",I11="ano",I7="ano"),"ANO","NE")</f>
        <v>NE</v>
      </c>
      <c r="J26" s="115"/>
    </row>
    <row r="27" spans="2:10" ht="15.75" thickBot="1" x14ac:dyDescent="0.3">
      <c r="B27" s="69"/>
      <c r="C27" s="70"/>
      <c r="D27" s="70"/>
      <c r="E27" s="50"/>
      <c r="F27" s="50"/>
      <c r="G27" s="51"/>
      <c r="H27" s="99"/>
      <c r="I27" s="5"/>
      <c r="J27" s="71"/>
    </row>
    <row r="28" spans="2:10" ht="45.75" customHeight="1" thickBot="1" x14ac:dyDescent="0.3">
      <c r="B28" s="72" t="s">
        <v>8</v>
      </c>
      <c r="C28" s="73" t="s">
        <v>9</v>
      </c>
      <c r="D28" s="73"/>
      <c r="E28" s="19"/>
      <c r="F28" s="44" t="s">
        <v>0</v>
      </c>
      <c r="G28" s="45" t="s">
        <v>68</v>
      </c>
      <c r="H28" s="100" t="s">
        <v>61</v>
      </c>
      <c r="I28" s="17" t="s">
        <v>61</v>
      </c>
      <c r="J28" s="46" t="s">
        <v>66</v>
      </c>
    </row>
    <row r="29" spans="2:10" ht="44.25" customHeight="1" x14ac:dyDescent="0.25">
      <c r="B29" s="67">
        <v>1</v>
      </c>
      <c r="C29" s="153" t="s">
        <v>54</v>
      </c>
      <c r="D29" s="154"/>
      <c r="E29" s="111"/>
      <c r="F29" s="11" t="s">
        <v>61</v>
      </c>
      <c r="G29" s="33" t="s">
        <v>61</v>
      </c>
      <c r="H29" s="97" t="s">
        <v>61</v>
      </c>
      <c r="I29" s="11" t="s">
        <v>61</v>
      </c>
      <c r="J29" s="68" t="s">
        <v>61</v>
      </c>
    </row>
    <row r="30" spans="2:10" ht="25.9" customHeight="1" x14ac:dyDescent="0.25">
      <c r="B30" s="123"/>
      <c r="C30" s="124"/>
      <c r="D30" s="124"/>
      <c r="E30" s="111"/>
      <c r="F30" s="1"/>
      <c r="G30" s="31"/>
      <c r="H30" s="97" t="s">
        <v>61</v>
      </c>
      <c r="I30" s="11" t="s">
        <v>61</v>
      </c>
      <c r="J30" s="176"/>
    </row>
    <row r="31" spans="2:10" ht="25.9" customHeight="1" x14ac:dyDescent="0.25">
      <c r="B31" s="123"/>
      <c r="C31" s="124"/>
      <c r="D31" s="124"/>
      <c r="E31" s="111"/>
      <c r="F31" s="1"/>
      <c r="G31" s="31"/>
      <c r="H31" s="97" t="s">
        <v>61</v>
      </c>
      <c r="I31" s="11" t="s">
        <v>61</v>
      </c>
      <c r="J31" s="176"/>
    </row>
    <row r="32" spans="2:10" ht="25.9" customHeight="1" x14ac:dyDescent="0.25">
      <c r="B32" s="123"/>
      <c r="C32" s="124"/>
      <c r="D32" s="124"/>
      <c r="E32" s="111"/>
      <c r="F32" s="1"/>
      <c r="G32" s="31"/>
      <c r="H32" s="97" t="s">
        <v>61</v>
      </c>
      <c r="I32" s="11" t="s">
        <v>61</v>
      </c>
      <c r="J32" s="176"/>
    </row>
    <row r="33" spans="2:10" ht="25.9" customHeight="1" x14ac:dyDescent="0.25">
      <c r="B33" s="123"/>
      <c r="C33" s="124"/>
      <c r="D33" s="124"/>
      <c r="E33" s="111"/>
      <c r="F33" s="1"/>
      <c r="G33" s="31"/>
      <c r="H33" s="97" t="s">
        <v>61</v>
      </c>
      <c r="I33" s="11" t="s">
        <v>61</v>
      </c>
      <c r="J33" s="176"/>
    </row>
    <row r="34" spans="2:10" ht="32.25" customHeight="1" x14ac:dyDescent="0.25">
      <c r="B34" s="67">
        <v>2</v>
      </c>
      <c r="C34" s="153" t="s">
        <v>55</v>
      </c>
      <c r="D34" s="154"/>
      <c r="E34" s="111" t="s">
        <v>61</v>
      </c>
      <c r="F34" s="11" t="s">
        <v>61</v>
      </c>
      <c r="G34" s="33" t="s">
        <v>61</v>
      </c>
      <c r="H34" s="97" t="s">
        <v>61</v>
      </c>
      <c r="I34" s="11" t="s">
        <v>61</v>
      </c>
      <c r="J34" s="68" t="s">
        <v>61</v>
      </c>
    </row>
    <row r="35" spans="2:10" ht="25.9" customHeight="1" x14ac:dyDescent="0.25">
      <c r="B35" s="123"/>
      <c r="C35" s="124"/>
      <c r="D35" s="124"/>
      <c r="E35" s="111"/>
      <c r="F35" s="1"/>
      <c r="G35" s="31"/>
      <c r="H35" s="97" t="s">
        <v>61</v>
      </c>
      <c r="I35" s="11" t="s">
        <v>61</v>
      </c>
      <c r="J35" s="176"/>
    </row>
    <row r="36" spans="2:10" ht="25.9" customHeight="1" x14ac:dyDescent="0.25">
      <c r="B36" s="123"/>
      <c r="C36" s="124"/>
      <c r="D36" s="124"/>
      <c r="E36" s="111"/>
      <c r="F36" s="1"/>
      <c r="G36" s="31"/>
      <c r="H36" s="97" t="s">
        <v>61</v>
      </c>
      <c r="I36" s="11" t="s">
        <v>61</v>
      </c>
      <c r="J36" s="176"/>
    </row>
    <row r="37" spans="2:10" ht="25.9" customHeight="1" x14ac:dyDescent="0.25">
      <c r="B37" s="123"/>
      <c r="C37" s="124"/>
      <c r="D37" s="124"/>
      <c r="E37" s="111"/>
      <c r="F37" s="1"/>
      <c r="G37" s="31"/>
      <c r="H37" s="97" t="s">
        <v>61</v>
      </c>
      <c r="I37" s="11" t="s">
        <v>61</v>
      </c>
      <c r="J37" s="176"/>
    </row>
    <row r="38" spans="2:10" ht="25.9" customHeight="1" x14ac:dyDescent="0.25">
      <c r="B38" s="123"/>
      <c r="C38" s="124"/>
      <c r="D38" s="124"/>
      <c r="E38" s="111"/>
      <c r="F38" s="1"/>
      <c r="G38" s="31"/>
      <c r="H38" s="97" t="s">
        <v>61</v>
      </c>
      <c r="I38" s="11" t="s">
        <v>61</v>
      </c>
      <c r="J38" s="176"/>
    </row>
    <row r="39" spans="2:10" s="75" customFormat="1" ht="40.5" customHeight="1" x14ac:dyDescent="0.25">
      <c r="B39" s="67">
        <v>3</v>
      </c>
      <c r="C39" s="153" t="s">
        <v>56</v>
      </c>
      <c r="D39" s="154"/>
      <c r="E39" s="111" t="s">
        <v>61</v>
      </c>
      <c r="F39" s="11" t="s">
        <v>61</v>
      </c>
      <c r="G39" s="33" t="s">
        <v>61</v>
      </c>
      <c r="H39" s="101" t="s">
        <v>61</v>
      </c>
      <c r="I39" s="18" t="s">
        <v>61</v>
      </c>
      <c r="J39" s="74" t="s">
        <v>61</v>
      </c>
    </row>
    <row r="40" spans="2:10" ht="25.9" customHeight="1" x14ac:dyDescent="0.25">
      <c r="B40" s="123"/>
      <c r="C40" s="124"/>
      <c r="D40" s="124"/>
      <c r="E40" s="111"/>
      <c r="F40" s="1"/>
      <c r="G40" s="31"/>
      <c r="H40" s="97" t="s">
        <v>61</v>
      </c>
      <c r="I40" s="11" t="s">
        <v>61</v>
      </c>
      <c r="J40" s="176"/>
    </row>
    <row r="41" spans="2:10" ht="25.9" customHeight="1" x14ac:dyDescent="0.25">
      <c r="B41" s="123"/>
      <c r="C41" s="124"/>
      <c r="D41" s="124"/>
      <c r="E41" s="111"/>
      <c r="F41" s="1"/>
      <c r="G41" s="31"/>
      <c r="H41" s="97" t="s">
        <v>61</v>
      </c>
      <c r="I41" s="11" t="s">
        <v>61</v>
      </c>
      <c r="J41" s="176"/>
    </row>
    <row r="42" spans="2:10" ht="25.9" customHeight="1" x14ac:dyDescent="0.25">
      <c r="B42" s="123"/>
      <c r="C42" s="124"/>
      <c r="D42" s="124"/>
      <c r="E42" s="111"/>
      <c r="F42" s="1"/>
      <c r="G42" s="31"/>
      <c r="H42" s="97" t="s">
        <v>61</v>
      </c>
      <c r="I42" s="11" t="s">
        <v>61</v>
      </c>
      <c r="J42" s="176"/>
    </row>
    <row r="43" spans="2:10" ht="25.9" customHeight="1" x14ac:dyDescent="0.25">
      <c r="B43" s="123"/>
      <c r="C43" s="124"/>
      <c r="D43" s="124"/>
      <c r="E43" s="111"/>
      <c r="F43" s="1"/>
      <c r="G43" s="31"/>
      <c r="H43" s="97" t="s">
        <v>61</v>
      </c>
      <c r="I43" s="11" t="s">
        <v>61</v>
      </c>
      <c r="J43" s="176"/>
    </row>
    <row r="44" spans="2:10" ht="23.25" customHeight="1" x14ac:dyDescent="0.25">
      <c r="B44" s="67">
        <v>4</v>
      </c>
      <c r="C44" s="153" t="s">
        <v>94</v>
      </c>
      <c r="D44" s="154"/>
      <c r="E44" s="111" t="s">
        <v>61</v>
      </c>
      <c r="F44" s="11" t="s">
        <v>61</v>
      </c>
      <c r="G44" s="33" t="s">
        <v>61</v>
      </c>
      <c r="H44" s="97" t="s">
        <v>61</v>
      </c>
      <c r="I44" s="11" t="s">
        <v>61</v>
      </c>
      <c r="J44" s="68" t="s">
        <v>61</v>
      </c>
    </row>
    <row r="45" spans="2:10" ht="22.5" customHeight="1" x14ac:dyDescent="0.25">
      <c r="B45" s="123"/>
      <c r="C45" s="124"/>
      <c r="D45" s="124"/>
      <c r="E45" s="111"/>
      <c r="F45" s="1"/>
      <c r="G45" s="31"/>
      <c r="H45" s="97" t="s">
        <v>61</v>
      </c>
      <c r="I45" s="11" t="s">
        <v>61</v>
      </c>
      <c r="J45" s="197"/>
    </row>
    <row r="46" spans="2:10" ht="22.5" customHeight="1" x14ac:dyDescent="0.25">
      <c r="B46" s="123"/>
      <c r="C46" s="124"/>
      <c r="D46" s="124"/>
      <c r="E46" s="111"/>
      <c r="F46" s="1"/>
      <c r="G46" s="31"/>
      <c r="H46" s="97" t="s">
        <v>61</v>
      </c>
      <c r="I46" s="11" t="s">
        <v>61</v>
      </c>
      <c r="J46" s="157"/>
    </row>
    <row r="47" spans="2:10" ht="22.5" customHeight="1" x14ac:dyDescent="0.25">
      <c r="B47" s="123"/>
      <c r="C47" s="124"/>
      <c r="D47" s="124"/>
      <c r="E47" s="111"/>
      <c r="F47" s="1"/>
      <c r="G47" s="31"/>
      <c r="H47" s="97" t="s">
        <v>61</v>
      </c>
      <c r="I47" s="11" t="s">
        <v>61</v>
      </c>
      <c r="J47" s="158"/>
    </row>
    <row r="48" spans="2:10" ht="15" x14ac:dyDescent="0.25">
      <c r="B48" s="67">
        <v>5</v>
      </c>
      <c r="C48" s="153" t="s">
        <v>10</v>
      </c>
      <c r="D48" s="154"/>
      <c r="E48" s="111" t="s">
        <v>61</v>
      </c>
      <c r="F48" s="11" t="s">
        <v>61</v>
      </c>
      <c r="G48" s="33" t="s">
        <v>61</v>
      </c>
      <c r="H48" s="97" t="s">
        <v>61</v>
      </c>
      <c r="I48" s="11" t="s">
        <v>61</v>
      </c>
      <c r="J48" s="68" t="s">
        <v>61</v>
      </c>
    </row>
    <row r="49" spans="2:10" ht="22.5" customHeight="1" x14ac:dyDescent="0.25">
      <c r="B49" s="123"/>
      <c r="C49" s="124"/>
      <c r="D49" s="124"/>
      <c r="E49" s="111"/>
      <c r="F49" s="1"/>
      <c r="G49" s="31"/>
      <c r="H49" s="97" t="s">
        <v>61</v>
      </c>
      <c r="I49" s="11" t="s">
        <v>61</v>
      </c>
      <c r="J49" s="197"/>
    </row>
    <row r="50" spans="2:10" ht="22.5" customHeight="1" x14ac:dyDescent="0.25">
      <c r="B50" s="123"/>
      <c r="C50" s="124"/>
      <c r="D50" s="124"/>
      <c r="E50" s="111"/>
      <c r="F50" s="1"/>
      <c r="G50" s="31"/>
      <c r="H50" s="97" t="s">
        <v>61</v>
      </c>
      <c r="I50" s="11" t="s">
        <v>61</v>
      </c>
      <c r="J50" s="157"/>
    </row>
    <row r="51" spans="2:10" ht="22.5" customHeight="1" x14ac:dyDescent="0.25">
      <c r="B51" s="123"/>
      <c r="C51" s="124"/>
      <c r="D51" s="124"/>
      <c r="E51" s="111"/>
      <c r="F51" s="1"/>
      <c r="G51" s="31"/>
      <c r="H51" s="97" t="s">
        <v>61</v>
      </c>
      <c r="I51" s="11" t="s">
        <v>61</v>
      </c>
      <c r="J51" s="158"/>
    </row>
    <row r="52" spans="2:10" ht="15" x14ac:dyDescent="0.25">
      <c r="B52" s="67">
        <v>6</v>
      </c>
      <c r="C52" s="153" t="s">
        <v>38</v>
      </c>
      <c r="D52" s="154"/>
      <c r="E52" s="111" t="s">
        <v>61</v>
      </c>
      <c r="F52" s="11" t="s">
        <v>61</v>
      </c>
      <c r="G52" s="33" t="s">
        <v>61</v>
      </c>
      <c r="H52" s="97" t="s">
        <v>61</v>
      </c>
      <c r="I52" s="11" t="s">
        <v>61</v>
      </c>
      <c r="J52" s="68" t="s">
        <v>61</v>
      </c>
    </row>
    <row r="53" spans="2:10" ht="22.5" customHeight="1" x14ac:dyDescent="0.25">
      <c r="B53" s="123"/>
      <c r="C53" s="124"/>
      <c r="D53" s="124"/>
      <c r="E53" s="111"/>
      <c r="F53" s="1"/>
      <c r="G53" s="31"/>
      <c r="H53" s="97" t="s">
        <v>61</v>
      </c>
      <c r="I53" s="11" t="s">
        <v>61</v>
      </c>
      <c r="J53" s="197"/>
    </row>
    <row r="54" spans="2:10" ht="22.5" customHeight="1" x14ac:dyDescent="0.25">
      <c r="B54" s="123"/>
      <c r="C54" s="124"/>
      <c r="D54" s="124"/>
      <c r="E54" s="111"/>
      <c r="F54" s="1"/>
      <c r="G54" s="31"/>
      <c r="H54" s="97" t="s">
        <v>61</v>
      </c>
      <c r="I54" s="11" t="s">
        <v>61</v>
      </c>
      <c r="J54" s="157"/>
    </row>
    <row r="55" spans="2:10" ht="22.5" customHeight="1" x14ac:dyDescent="0.25">
      <c r="B55" s="123"/>
      <c r="C55" s="124"/>
      <c r="D55" s="124"/>
      <c r="E55" s="111"/>
      <c r="F55" s="1"/>
      <c r="G55" s="31"/>
      <c r="H55" s="97" t="s">
        <v>61</v>
      </c>
      <c r="I55" s="11" t="s">
        <v>61</v>
      </c>
      <c r="J55" s="158"/>
    </row>
    <row r="56" spans="2:10" s="75" customFormat="1" ht="15" x14ac:dyDescent="0.25">
      <c r="B56" s="67">
        <v>7</v>
      </c>
      <c r="C56" s="153" t="s">
        <v>39</v>
      </c>
      <c r="D56" s="154"/>
      <c r="E56" s="111" t="s">
        <v>61</v>
      </c>
      <c r="F56" s="11" t="s">
        <v>61</v>
      </c>
      <c r="G56" s="33" t="s">
        <v>61</v>
      </c>
      <c r="H56" s="97" t="s">
        <v>61</v>
      </c>
      <c r="I56" s="11" t="s">
        <v>61</v>
      </c>
      <c r="J56" s="74" t="s">
        <v>61</v>
      </c>
    </row>
    <row r="57" spans="2:10" ht="22.5" customHeight="1" x14ac:dyDescent="0.25">
      <c r="B57" s="123"/>
      <c r="C57" s="124"/>
      <c r="D57" s="124"/>
      <c r="E57" s="111"/>
      <c r="F57" s="1"/>
      <c r="G57" s="31"/>
      <c r="H57" s="97" t="s">
        <v>61</v>
      </c>
      <c r="I57" s="11" t="s">
        <v>61</v>
      </c>
      <c r="J57" s="197"/>
    </row>
    <row r="58" spans="2:10" ht="22.5" customHeight="1" x14ac:dyDescent="0.25">
      <c r="B58" s="123"/>
      <c r="C58" s="124"/>
      <c r="D58" s="124"/>
      <c r="E58" s="111"/>
      <c r="F58" s="1"/>
      <c r="G58" s="31"/>
      <c r="H58" s="97" t="s">
        <v>61</v>
      </c>
      <c r="I58" s="11" t="s">
        <v>61</v>
      </c>
      <c r="J58" s="157"/>
    </row>
    <row r="59" spans="2:10" ht="22.5" customHeight="1" x14ac:dyDescent="0.25">
      <c r="B59" s="123"/>
      <c r="C59" s="124"/>
      <c r="D59" s="124"/>
      <c r="E59" s="111"/>
      <c r="F59" s="1"/>
      <c r="G59" s="31"/>
      <c r="H59" s="97" t="s">
        <v>61</v>
      </c>
      <c r="I59" s="11" t="s">
        <v>61</v>
      </c>
      <c r="J59" s="158"/>
    </row>
    <row r="60" spans="2:10" ht="15" x14ac:dyDescent="0.25">
      <c r="B60" s="67">
        <v>8</v>
      </c>
      <c r="C60" s="153" t="s">
        <v>40</v>
      </c>
      <c r="D60" s="154"/>
      <c r="E60" s="111" t="s">
        <v>61</v>
      </c>
      <c r="F60" s="11" t="s">
        <v>61</v>
      </c>
      <c r="G60" s="33" t="s">
        <v>61</v>
      </c>
      <c r="H60" s="97" t="s">
        <v>61</v>
      </c>
      <c r="I60" s="11" t="s">
        <v>61</v>
      </c>
      <c r="J60" s="68" t="s">
        <v>61</v>
      </c>
    </row>
    <row r="61" spans="2:10" ht="24.75" customHeight="1" x14ac:dyDescent="0.25">
      <c r="B61" s="123"/>
      <c r="C61" s="124"/>
      <c r="D61" s="124"/>
      <c r="E61" s="111"/>
      <c r="F61" s="1"/>
      <c r="G61" s="31"/>
      <c r="H61" s="97" t="s">
        <v>61</v>
      </c>
      <c r="I61" s="11" t="s">
        <v>61</v>
      </c>
      <c r="J61" s="197"/>
    </row>
    <row r="62" spans="2:10" ht="24.75" customHeight="1" x14ac:dyDescent="0.25">
      <c r="B62" s="123"/>
      <c r="C62" s="124"/>
      <c r="D62" s="124"/>
      <c r="E62" s="111"/>
      <c r="F62" s="1"/>
      <c r="G62" s="31"/>
      <c r="H62" s="97" t="s">
        <v>61</v>
      </c>
      <c r="I62" s="11" t="s">
        <v>61</v>
      </c>
      <c r="J62" s="157"/>
    </row>
    <row r="63" spans="2:10" ht="24.75" customHeight="1" x14ac:dyDescent="0.25">
      <c r="B63" s="123"/>
      <c r="C63" s="124"/>
      <c r="D63" s="124"/>
      <c r="E63" s="111"/>
      <c r="F63" s="1"/>
      <c r="G63" s="31"/>
      <c r="H63" s="97" t="s">
        <v>61</v>
      </c>
      <c r="I63" s="11" t="s">
        <v>61</v>
      </c>
      <c r="J63" s="158"/>
    </row>
    <row r="64" spans="2:10" ht="36.75" customHeight="1" x14ac:dyDescent="0.25">
      <c r="B64" s="67">
        <v>9</v>
      </c>
      <c r="C64" s="153" t="s">
        <v>41</v>
      </c>
      <c r="D64" s="154"/>
      <c r="E64" s="111" t="s">
        <v>61</v>
      </c>
      <c r="F64" s="11" t="s">
        <v>61</v>
      </c>
      <c r="G64" s="33" t="s">
        <v>61</v>
      </c>
      <c r="H64" s="97" t="s">
        <v>61</v>
      </c>
      <c r="I64" s="11" t="s">
        <v>61</v>
      </c>
      <c r="J64" s="68" t="s">
        <v>61</v>
      </c>
    </row>
    <row r="65" spans="2:10" ht="21" customHeight="1" x14ac:dyDescent="0.25">
      <c r="B65" s="123"/>
      <c r="C65" s="124"/>
      <c r="D65" s="124"/>
      <c r="E65" s="111"/>
      <c r="F65" s="1"/>
      <c r="G65" s="31"/>
      <c r="H65" s="97" t="s">
        <v>61</v>
      </c>
      <c r="I65" s="11" t="s">
        <v>61</v>
      </c>
      <c r="J65" s="197"/>
    </row>
    <row r="66" spans="2:10" ht="21" customHeight="1" x14ac:dyDescent="0.25">
      <c r="B66" s="123"/>
      <c r="C66" s="124"/>
      <c r="D66" s="124"/>
      <c r="E66" s="111"/>
      <c r="F66" s="1"/>
      <c r="G66" s="31"/>
      <c r="H66" s="97" t="s">
        <v>61</v>
      </c>
      <c r="I66" s="11" t="s">
        <v>61</v>
      </c>
      <c r="J66" s="158"/>
    </row>
    <row r="67" spans="2:10" ht="42" customHeight="1" x14ac:dyDescent="0.25">
      <c r="B67" s="67">
        <v>10</v>
      </c>
      <c r="C67" s="153" t="s">
        <v>42</v>
      </c>
      <c r="D67" s="154"/>
      <c r="E67" s="111" t="s">
        <v>61</v>
      </c>
      <c r="F67" s="11" t="s">
        <v>61</v>
      </c>
      <c r="G67" s="33" t="s">
        <v>61</v>
      </c>
      <c r="H67" s="97" t="s">
        <v>61</v>
      </c>
      <c r="I67" s="11" t="s">
        <v>61</v>
      </c>
      <c r="J67" s="68" t="s">
        <v>61</v>
      </c>
    </row>
    <row r="68" spans="2:10" ht="28.5" customHeight="1" x14ac:dyDescent="0.25">
      <c r="B68" s="123"/>
      <c r="C68" s="124"/>
      <c r="D68" s="124"/>
      <c r="E68" s="111"/>
      <c r="F68" s="1" t="s">
        <v>61</v>
      </c>
      <c r="G68" s="31" t="s">
        <v>61</v>
      </c>
      <c r="H68" s="97"/>
      <c r="I68" s="11"/>
      <c r="J68" s="197"/>
    </row>
    <row r="69" spans="2:10" ht="28.9" customHeight="1" x14ac:dyDescent="0.25">
      <c r="B69" s="123"/>
      <c r="C69" s="124"/>
      <c r="D69" s="124"/>
      <c r="E69" s="111"/>
      <c r="F69" s="1" t="s">
        <v>61</v>
      </c>
      <c r="G69" s="31" t="s">
        <v>61</v>
      </c>
      <c r="H69" s="97" t="s">
        <v>61</v>
      </c>
      <c r="I69" s="11" t="s">
        <v>61</v>
      </c>
      <c r="J69" s="158"/>
    </row>
    <row r="70" spans="2:10" ht="36" customHeight="1" x14ac:dyDescent="0.25">
      <c r="B70" s="67">
        <v>11</v>
      </c>
      <c r="C70" s="153" t="s">
        <v>97</v>
      </c>
      <c r="D70" s="154"/>
      <c r="E70" s="177" t="s">
        <v>61</v>
      </c>
      <c r="F70" s="11" t="s">
        <v>61</v>
      </c>
      <c r="G70" s="33" t="s">
        <v>61</v>
      </c>
      <c r="H70" s="97" t="s">
        <v>61</v>
      </c>
      <c r="I70" s="11" t="s">
        <v>61</v>
      </c>
      <c r="J70" s="68" t="s">
        <v>61</v>
      </c>
    </row>
    <row r="71" spans="2:10" ht="28.9" customHeight="1" x14ac:dyDescent="0.25">
      <c r="B71" s="125"/>
      <c r="C71" s="126"/>
      <c r="D71" s="126"/>
      <c r="E71" s="127"/>
      <c r="F71" s="1"/>
      <c r="G71" s="31"/>
      <c r="H71" s="97" t="s">
        <v>61</v>
      </c>
      <c r="I71" s="11" t="s">
        <v>61</v>
      </c>
      <c r="J71" s="197"/>
    </row>
    <row r="72" spans="2:10" ht="28.9" customHeight="1" x14ac:dyDescent="0.25">
      <c r="B72" s="125"/>
      <c r="C72" s="126"/>
      <c r="D72" s="126"/>
      <c r="E72" s="127"/>
      <c r="F72" s="1"/>
      <c r="G72" s="31"/>
      <c r="H72" s="97" t="s">
        <v>61</v>
      </c>
      <c r="I72" s="11" t="s">
        <v>61</v>
      </c>
      <c r="J72" s="158"/>
    </row>
    <row r="73" spans="2:10" ht="14.25" customHeight="1" x14ac:dyDescent="0.25">
      <c r="B73" s="67">
        <v>13</v>
      </c>
      <c r="C73" s="153" t="s">
        <v>11</v>
      </c>
      <c r="D73" s="154"/>
      <c r="E73" s="111" t="s">
        <v>61</v>
      </c>
      <c r="F73" s="11" t="s">
        <v>61</v>
      </c>
      <c r="G73" s="33" t="s">
        <v>61</v>
      </c>
      <c r="H73" s="97" t="s">
        <v>61</v>
      </c>
      <c r="I73" s="11" t="s">
        <v>61</v>
      </c>
      <c r="J73" s="68" t="s">
        <v>61</v>
      </c>
    </row>
    <row r="74" spans="2:10" ht="26.45" customHeight="1" x14ac:dyDescent="0.25">
      <c r="B74" s="123"/>
      <c r="C74" s="124"/>
      <c r="D74" s="124"/>
      <c r="E74" s="111"/>
      <c r="F74" s="1"/>
      <c r="G74" s="31"/>
      <c r="H74" s="97" t="s">
        <v>61</v>
      </c>
      <c r="I74" s="11" t="s">
        <v>61</v>
      </c>
      <c r="J74" s="197"/>
    </row>
    <row r="75" spans="2:10" ht="26.45" customHeight="1" x14ac:dyDescent="0.25">
      <c r="B75" s="123"/>
      <c r="C75" s="124"/>
      <c r="D75" s="124"/>
      <c r="E75" s="111"/>
      <c r="F75" s="1"/>
      <c r="G75" s="31"/>
      <c r="H75" s="97" t="s">
        <v>61</v>
      </c>
      <c r="I75" s="11" t="s">
        <v>61</v>
      </c>
      <c r="J75" s="158"/>
    </row>
    <row r="76" spans="2:10" ht="15" x14ac:dyDescent="0.25">
      <c r="B76" s="67">
        <v>14</v>
      </c>
      <c r="C76" s="153" t="s">
        <v>20</v>
      </c>
      <c r="D76" s="154"/>
      <c r="E76" s="111" t="s">
        <v>61</v>
      </c>
      <c r="F76" s="11" t="s">
        <v>61</v>
      </c>
      <c r="G76" s="33" t="s">
        <v>61</v>
      </c>
      <c r="H76" s="97" t="s">
        <v>61</v>
      </c>
      <c r="I76" s="11" t="s">
        <v>61</v>
      </c>
      <c r="J76" s="68" t="s">
        <v>61</v>
      </c>
    </row>
    <row r="77" spans="2:10" ht="26.45" customHeight="1" x14ac:dyDescent="0.25">
      <c r="B77" s="123"/>
      <c r="C77" s="124"/>
      <c r="D77" s="124"/>
      <c r="E77" s="111"/>
      <c r="F77" s="1"/>
      <c r="G77" s="31"/>
      <c r="H77" s="97" t="s">
        <v>61</v>
      </c>
      <c r="I77" s="11" t="s">
        <v>61</v>
      </c>
      <c r="J77" s="197"/>
    </row>
    <row r="78" spans="2:10" ht="26.45" customHeight="1" thickBot="1" x14ac:dyDescent="0.3">
      <c r="B78" s="150"/>
      <c r="C78" s="151"/>
      <c r="D78" s="151"/>
      <c r="E78" s="152"/>
      <c r="F78" s="10"/>
      <c r="G78" s="34"/>
      <c r="H78" s="102" t="s">
        <v>61</v>
      </c>
      <c r="I78" s="12" t="s">
        <v>61</v>
      </c>
      <c r="J78" s="179"/>
    </row>
    <row r="79" spans="2:10" ht="26.45" customHeight="1" thickBot="1" x14ac:dyDescent="0.3">
      <c r="B79" s="76"/>
      <c r="C79" s="76"/>
      <c r="D79" s="76"/>
      <c r="E79" s="77"/>
      <c r="F79" s="2"/>
      <c r="G79" s="35"/>
      <c r="H79" s="103"/>
      <c r="I79" s="4"/>
      <c r="J79" s="13"/>
    </row>
    <row r="80" spans="2:10" ht="19.5" customHeight="1" thickBot="1" x14ac:dyDescent="0.3">
      <c r="B80" s="78" t="s">
        <v>75</v>
      </c>
      <c r="C80" s="116" t="s">
        <v>44</v>
      </c>
      <c r="D80" s="117"/>
      <c r="E80" s="117"/>
      <c r="F80" s="117"/>
      <c r="G80" s="117"/>
      <c r="H80" s="117"/>
      <c r="I80" s="117"/>
      <c r="J80" s="118"/>
    </row>
    <row r="81" spans="2:10" ht="9.75" customHeight="1" thickBot="1" x14ac:dyDescent="0.3">
      <c r="B81" s="79"/>
      <c r="C81" s="79"/>
      <c r="D81" s="79"/>
      <c r="E81" s="3"/>
      <c r="F81" s="2"/>
      <c r="G81" s="35"/>
      <c r="H81" s="103"/>
      <c r="I81" s="5"/>
      <c r="J81" s="13"/>
    </row>
    <row r="82" spans="2:10" ht="43.5" thickBot="1" x14ac:dyDescent="0.3">
      <c r="B82" s="80" t="s">
        <v>43</v>
      </c>
      <c r="C82" s="119" t="s">
        <v>78</v>
      </c>
      <c r="D82" s="120"/>
      <c r="E82" s="52" t="s">
        <v>65</v>
      </c>
      <c r="F82" s="53" t="s">
        <v>61</v>
      </c>
      <c r="G82" s="54" t="s">
        <v>61</v>
      </c>
      <c r="H82" s="104" t="s">
        <v>64</v>
      </c>
      <c r="I82" s="55" t="s">
        <v>2</v>
      </c>
      <c r="J82" s="46" t="s">
        <v>66</v>
      </c>
    </row>
    <row r="83" spans="2:10" ht="18.600000000000001" customHeight="1" x14ac:dyDescent="0.25">
      <c r="B83" s="67">
        <v>1</v>
      </c>
      <c r="C83" s="81" t="s">
        <v>12</v>
      </c>
      <c r="D83" s="81"/>
      <c r="E83" s="24">
        <v>3</v>
      </c>
      <c r="F83" s="11" t="s">
        <v>61</v>
      </c>
      <c r="G83" s="33" t="s">
        <v>61</v>
      </c>
      <c r="H83" s="97">
        <f>SUM(H85:H92)</f>
        <v>0</v>
      </c>
      <c r="I83" s="11" t="str">
        <f>IF(H83&gt;=E83,"ANO","NE")</f>
        <v>NE</v>
      </c>
      <c r="J83" s="82" t="s">
        <v>61</v>
      </c>
    </row>
    <row r="84" spans="2:10" ht="15" x14ac:dyDescent="0.25">
      <c r="B84" s="171" t="s">
        <v>82</v>
      </c>
      <c r="C84" s="172"/>
      <c r="D84" s="83" t="s">
        <v>13</v>
      </c>
      <c r="E84" s="24" t="s">
        <v>61</v>
      </c>
      <c r="F84" s="11" t="s">
        <v>61</v>
      </c>
      <c r="G84" s="33" t="s">
        <v>61</v>
      </c>
      <c r="H84" s="97" t="s">
        <v>61</v>
      </c>
      <c r="I84" s="11" t="s">
        <v>61</v>
      </c>
      <c r="J84" s="68" t="s">
        <v>61</v>
      </c>
    </row>
    <row r="85" spans="2:10" ht="26.25" customHeight="1" x14ac:dyDescent="0.25">
      <c r="B85" s="123"/>
      <c r="C85" s="124"/>
      <c r="D85" s="128"/>
      <c r="E85" s="129"/>
      <c r="F85" s="129"/>
      <c r="G85" s="130"/>
      <c r="H85" s="96"/>
      <c r="I85" s="11" t="s">
        <v>61</v>
      </c>
      <c r="J85" s="178"/>
    </row>
    <row r="86" spans="2:10" ht="26.25" customHeight="1" x14ac:dyDescent="0.25">
      <c r="B86" s="123"/>
      <c r="C86" s="124"/>
      <c r="D86" s="128"/>
      <c r="E86" s="129"/>
      <c r="F86" s="129"/>
      <c r="G86" s="130"/>
      <c r="H86" s="96"/>
      <c r="I86" s="11" t="s">
        <v>61</v>
      </c>
      <c r="J86" s="157"/>
    </row>
    <row r="87" spans="2:10" ht="26.25" customHeight="1" x14ac:dyDescent="0.25">
      <c r="B87" s="123"/>
      <c r="C87" s="124"/>
      <c r="D87" s="128"/>
      <c r="E87" s="129"/>
      <c r="F87" s="129"/>
      <c r="G87" s="130"/>
      <c r="H87" s="96"/>
      <c r="I87" s="11" t="s">
        <v>61</v>
      </c>
      <c r="J87" s="157"/>
    </row>
    <row r="88" spans="2:10" ht="26.25" customHeight="1" x14ac:dyDescent="0.25">
      <c r="B88" s="123"/>
      <c r="C88" s="124"/>
      <c r="D88" s="128"/>
      <c r="E88" s="129"/>
      <c r="F88" s="129"/>
      <c r="G88" s="130"/>
      <c r="H88" s="96"/>
      <c r="I88" s="11" t="s">
        <v>61</v>
      </c>
      <c r="J88" s="157"/>
    </row>
    <row r="89" spans="2:10" ht="26.25" customHeight="1" x14ac:dyDescent="0.25">
      <c r="B89" s="123"/>
      <c r="C89" s="124"/>
      <c r="D89" s="128"/>
      <c r="E89" s="129"/>
      <c r="F89" s="129"/>
      <c r="G89" s="130"/>
      <c r="H89" s="96"/>
      <c r="I89" s="11" t="s">
        <v>61</v>
      </c>
      <c r="J89" s="157"/>
    </row>
    <row r="90" spans="2:10" ht="26.25" customHeight="1" x14ac:dyDescent="0.25">
      <c r="B90" s="123"/>
      <c r="C90" s="124"/>
      <c r="D90" s="128"/>
      <c r="E90" s="129"/>
      <c r="F90" s="129"/>
      <c r="G90" s="130"/>
      <c r="H90" s="96"/>
      <c r="I90" s="11" t="s">
        <v>61</v>
      </c>
      <c r="J90" s="157"/>
    </row>
    <row r="91" spans="2:10" ht="26.25" customHeight="1" x14ac:dyDescent="0.25">
      <c r="B91" s="123"/>
      <c r="C91" s="124"/>
      <c r="D91" s="128"/>
      <c r="E91" s="129"/>
      <c r="F91" s="129"/>
      <c r="G91" s="130"/>
      <c r="H91" s="96"/>
      <c r="I91" s="11" t="s">
        <v>61</v>
      </c>
      <c r="J91" s="157"/>
    </row>
    <row r="92" spans="2:10" ht="26.25" customHeight="1" x14ac:dyDescent="0.25">
      <c r="B92" s="123"/>
      <c r="C92" s="124"/>
      <c r="D92" s="128"/>
      <c r="E92" s="129"/>
      <c r="F92" s="129"/>
      <c r="G92" s="130"/>
      <c r="H92" s="96"/>
      <c r="I92" s="11" t="s">
        <v>61</v>
      </c>
      <c r="J92" s="158"/>
    </row>
    <row r="93" spans="2:10" ht="18.600000000000001" customHeight="1" x14ac:dyDescent="0.25">
      <c r="B93" s="67">
        <v>2</v>
      </c>
      <c r="C93" s="81" t="s">
        <v>95</v>
      </c>
      <c r="D93" s="81"/>
      <c r="E93" s="24">
        <v>5</v>
      </c>
      <c r="F93" s="11" t="s">
        <v>61</v>
      </c>
      <c r="G93" s="33" t="s">
        <v>61</v>
      </c>
      <c r="H93" s="97">
        <f>SUM(H95:H101)</f>
        <v>0</v>
      </c>
      <c r="I93" s="11" t="str">
        <f>IF(H93&gt;=E93,"ANO","NE")</f>
        <v>NE</v>
      </c>
      <c r="J93" s="82" t="s">
        <v>61</v>
      </c>
    </row>
    <row r="94" spans="2:10" ht="18" customHeight="1" x14ac:dyDescent="0.25">
      <c r="B94" s="171" t="s">
        <v>82</v>
      </c>
      <c r="C94" s="172"/>
      <c r="D94" s="83" t="s">
        <v>13</v>
      </c>
      <c r="E94" s="24" t="s">
        <v>61</v>
      </c>
      <c r="F94" s="11" t="s">
        <v>61</v>
      </c>
      <c r="G94" s="33" t="s">
        <v>61</v>
      </c>
      <c r="H94" s="97" t="s">
        <v>61</v>
      </c>
      <c r="I94" s="11" t="s">
        <v>61</v>
      </c>
      <c r="J94" s="68" t="s">
        <v>61</v>
      </c>
    </row>
    <row r="95" spans="2:10" ht="21.75" customHeight="1" x14ac:dyDescent="0.25">
      <c r="B95" s="123"/>
      <c r="C95" s="124"/>
      <c r="D95" s="128"/>
      <c r="E95" s="129"/>
      <c r="F95" s="129"/>
      <c r="G95" s="130"/>
      <c r="H95" s="96"/>
      <c r="I95" s="11" t="s">
        <v>61</v>
      </c>
      <c r="J95" s="156"/>
    </row>
    <row r="96" spans="2:10" ht="21.75" customHeight="1" x14ac:dyDescent="0.25">
      <c r="B96" s="123"/>
      <c r="C96" s="124"/>
      <c r="D96" s="128"/>
      <c r="E96" s="129"/>
      <c r="F96" s="129"/>
      <c r="G96" s="130"/>
      <c r="H96" s="96"/>
      <c r="I96" s="11" t="s">
        <v>61</v>
      </c>
      <c r="J96" s="157"/>
    </row>
    <row r="97" spans="2:10" ht="21.75" customHeight="1" x14ac:dyDescent="0.25">
      <c r="B97" s="123"/>
      <c r="C97" s="124"/>
      <c r="D97" s="128"/>
      <c r="E97" s="129"/>
      <c r="F97" s="129"/>
      <c r="G97" s="130"/>
      <c r="H97" s="96"/>
      <c r="I97" s="11" t="s">
        <v>61</v>
      </c>
      <c r="J97" s="157"/>
    </row>
    <row r="98" spans="2:10" ht="21.75" customHeight="1" x14ac:dyDescent="0.25">
      <c r="B98" s="123"/>
      <c r="C98" s="124"/>
      <c r="D98" s="128"/>
      <c r="E98" s="129"/>
      <c r="F98" s="129"/>
      <c r="G98" s="130"/>
      <c r="H98" s="96"/>
      <c r="I98" s="11" t="s">
        <v>61</v>
      </c>
      <c r="J98" s="157"/>
    </row>
    <row r="99" spans="2:10" ht="21.75" customHeight="1" x14ac:dyDescent="0.25">
      <c r="B99" s="123"/>
      <c r="C99" s="124"/>
      <c r="D99" s="128"/>
      <c r="E99" s="129"/>
      <c r="F99" s="129"/>
      <c r="G99" s="130"/>
      <c r="H99" s="96"/>
      <c r="I99" s="11" t="s">
        <v>61</v>
      </c>
      <c r="J99" s="157"/>
    </row>
    <row r="100" spans="2:10" ht="21.75" customHeight="1" x14ac:dyDescent="0.25">
      <c r="B100" s="123"/>
      <c r="C100" s="124"/>
      <c r="D100" s="128"/>
      <c r="E100" s="129"/>
      <c r="F100" s="129"/>
      <c r="G100" s="130"/>
      <c r="H100" s="96"/>
      <c r="I100" s="11" t="s">
        <v>61</v>
      </c>
      <c r="J100" s="157"/>
    </row>
    <row r="101" spans="2:10" ht="21.75" customHeight="1" thickBot="1" x14ac:dyDescent="0.3">
      <c r="B101" s="173"/>
      <c r="C101" s="174"/>
      <c r="D101" s="184"/>
      <c r="E101" s="185"/>
      <c r="F101" s="185"/>
      <c r="G101" s="162"/>
      <c r="H101" s="98"/>
      <c r="I101" s="108" t="s">
        <v>61</v>
      </c>
      <c r="J101" s="179"/>
    </row>
    <row r="102" spans="2:10" ht="15.75" thickBot="1" x14ac:dyDescent="0.3">
      <c r="B102" s="142" t="s">
        <v>14</v>
      </c>
      <c r="C102" s="143"/>
      <c r="D102" s="143"/>
      <c r="E102" s="144"/>
      <c r="F102" s="144"/>
      <c r="G102" s="144"/>
      <c r="H102" s="145"/>
      <c r="I102" s="114" t="str">
        <f>IF(AND(I93="ano",I83="ano"),"ANO","NE")</f>
        <v>NE</v>
      </c>
      <c r="J102" s="115"/>
    </row>
    <row r="103" spans="2:10" ht="15.75" thickBot="1" x14ac:dyDescent="0.3">
      <c r="B103" s="84"/>
      <c r="C103" s="85"/>
      <c r="D103" s="85"/>
      <c r="E103" s="25"/>
      <c r="F103" s="4"/>
      <c r="G103" s="36"/>
      <c r="H103" s="103"/>
      <c r="I103" s="4"/>
      <c r="J103" s="25"/>
    </row>
    <row r="104" spans="2:10" s="64" customFormat="1" ht="43.5" thickBot="1" x14ac:dyDescent="0.3">
      <c r="B104" s="93" t="s">
        <v>15</v>
      </c>
      <c r="C104" s="112" t="s">
        <v>16</v>
      </c>
      <c r="D104" s="140"/>
      <c r="E104" s="140"/>
      <c r="F104" s="140"/>
      <c r="G104" s="140"/>
      <c r="H104" s="140"/>
      <c r="I104" s="146"/>
      <c r="J104" s="46" t="s">
        <v>66</v>
      </c>
    </row>
    <row r="105" spans="2:10" ht="15" x14ac:dyDescent="0.25">
      <c r="B105" s="65">
        <v>1</v>
      </c>
      <c r="C105" s="163" t="s">
        <v>46</v>
      </c>
      <c r="D105" s="164"/>
      <c r="E105" s="164"/>
      <c r="F105" s="164"/>
      <c r="G105" s="164"/>
      <c r="H105" s="164"/>
      <c r="I105" s="164"/>
      <c r="J105" s="68" t="s">
        <v>61</v>
      </c>
    </row>
    <row r="106" spans="2:10" ht="22.5" customHeight="1" x14ac:dyDescent="0.25">
      <c r="B106" s="123"/>
      <c r="C106" s="124"/>
      <c r="D106" s="124"/>
      <c r="E106" s="111"/>
      <c r="F106" s="111"/>
      <c r="G106" s="111"/>
      <c r="H106" s="111"/>
      <c r="I106" s="111"/>
      <c r="J106" s="156"/>
    </row>
    <row r="107" spans="2:10" ht="22.5" customHeight="1" x14ac:dyDescent="0.25">
      <c r="B107" s="123"/>
      <c r="C107" s="124"/>
      <c r="D107" s="124"/>
      <c r="E107" s="111"/>
      <c r="F107" s="111"/>
      <c r="G107" s="111"/>
      <c r="H107" s="111"/>
      <c r="I107" s="111"/>
      <c r="J107" s="157"/>
    </row>
    <row r="108" spans="2:10" ht="24.75" customHeight="1" x14ac:dyDescent="0.25">
      <c r="B108" s="123"/>
      <c r="C108" s="124"/>
      <c r="D108" s="124"/>
      <c r="E108" s="111"/>
      <c r="F108" s="111"/>
      <c r="G108" s="111"/>
      <c r="H108" s="111"/>
      <c r="I108" s="111"/>
      <c r="J108" s="158"/>
    </row>
    <row r="109" spans="2:10" ht="15" x14ac:dyDescent="0.25">
      <c r="B109" s="67">
        <v>2</v>
      </c>
      <c r="C109" s="153" t="s">
        <v>17</v>
      </c>
      <c r="D109" s="111"/>
      <c r="E109" s="111"/>
      <c r="F109" s="111"/>
      <c r="G109" s="111"/>
      <c r="H109" s="111"/>
      <c r="I109" s="111"/>
      <c r="J109" s="68" t="s">
        <v>61</v>
      </c>
    </row>
    <row r="110" spans="2:10" ht="22.5" customHeight="1" x14ac:dyDescent="0.25">
      <c r="B110" s="123"/>
      <c r="C110" s="124"/>
      <c r="D110" s="124"/>
      <c r="E110" s="111"/>
      <c r="F110" s="111"/>
      <c r="G110" s="111"/>
      <c r="H110" s="111"/>
      <c r="I110" s="111"/>
      <c r="J110" s="156"/>
    </row>
    <row r="111" spans="2:10" ht="22.5" customHeight="1" x14ac:dyDescent="0.25">
      <c r="B111" s="123"/>
      <c r="C111" s="124"/>
      <c r="D111" s="124"/>
      <c r="E111" s="111"/>
      <c r="F111" s="111"/>
      <c r="G111" s="111"/>
      <c r="H111" s="111"/>
      <c r="I111" s="111"/>
      <c r="J111" s="157"/>
    </row>
    <row r="112" spans="2:10" ht="21.75" customHeight="1" x14ac:dyDescent="0.25">
      <c r="B112" s="123"/>
      <c r="C112" s="124"/>
      <c r="D112" s="124"/>
      <c r="E112" s="111"/>
      <c r="F112" s="111"/>
      <c r="G112" s="111"/>
      <c r="H112" s="111"/>
      <c r="I112" s="111"/>
      <c r="J112" s="158"/>
    </row>
    <row r="113" spans="2:10" ht="15" x14ac:dyDescent="0.25">
      <c r="B113" s="67">
        <v>3</v>
      </c>
      <c r="C113" s="153" t="s">
        <v>45</v>
      </c>
      <c r="D113" s="111"/>
      <c r="E113" s="111"/>
      <c r="F113" s="111"/>
      <c r="G113" s="111"/>
      <c r="H113" s="111"/>
      <c r="I113" s="111"/>
      <c r="J113" s="68" t="s">
        <v>61</v>
      </c>
    </row>
    <row r="114" spans="2:10" ht="22.5" customHeight="1" x14ac:dyDescent="0.25">
      <c r="B114" s="123"/>
      <c r="C114" s="124"/>
      <c r="D114" s="124"/>
      <c r="E114" s="111"/>
      <c r="F114" s="111"/>
      <c r="G114" s="111"/>
      <c r="H114" s="111"/>
      <c r="I114" s="111"/>
      <c r="J114" s="156"/>
    </row>
    <row r="115" spans="2:10" ht="22.5" customHeight="1" x14ac:dyDescent="0.25">
      <c r="B115" s="123"/>
      <c r="C115" s="124"/>
      <c r="D115" s="124"/>
      <c r="E115" s="111"/>
      <c r="F115" s="111"/>
      <c r="G115" s="111"/>
      <c r="H115" s="111"/>
      <c r="I115" s="111"/>
      <c r="J115" s="157"/>
    </row>
    <row r="116" spans="2:10" ht="22.5" customHeight="1" x14ac:dyDescent="0.25">
      <c r="B116" s="123"/>
      <c r="C116" s="124"/>
      <c r="D116" s="124"/>
      <c r="E116" s="111"/>
      <c r="F116" s="111"/>
      <c r="G116" s="111"/>
      <c r="H116" s="111"/>
      <c r="I116" s="111"/>
      <c r="J116" s="158"/>
    </row>
    <row r="117" spans="2:10" ht="15" x14ac:dyDescent="0.25">
      <c r="B117" s="67">
        <v>4</v>
      </c>
      <c r="C117" s="153" t="s">
        <v>18</v>
      </c>
      <c r="D117" s="111"/>
      <c r="E117" s="111"/>
      <c r="F117" s="111"/>
      <c r="G117" s="111"/>
      <c r="H117" s="111"/>
      <c r="I117" s="111"/>
      <c r="J117" s="68" t="s">
        <v>61</v>
      </c>
    </row>
    <row r="118" spans="2:10" ht="22.5" customHeight="1" x14ac:dyDescent="0.25">
      <c r="B118" s="123"/>
      <c r="C118" s="124"/>
      <c r="D118" s="124"/>
      <c r="E118" s="111"/>
      <c r="F118" s="111"/>
      <c r="G118" s="111"/>
      <c r="H118" s="111"/>
      <c r="I118" s="111"/>
      <c r="J118" s="156"/>
    </row>
    <row r="119" spans="2:10" ht="22.5" customHeight="1" x14ac:dyDescent="0.25">
      <c r="B119" s="123"/>
      <c r="C119" s="124"/>
      <c r="D119" s="124"/>
      <c r="E119" s="111"/>
      <c r="F119" s="111"/>
      <c r="G119" s="111"/>
      <c r="H119" s="111"/>
      <c r="I119" s="111"/>
      <c r="J119" s="158"/>
    </row>
    <row r="120" spans="2:10" ht="15" x14ac:dyDescent="0.25">
      <c r="B120" s="67">
        <v>5</v>
      </c>
      <c r="C120" s="153" t="s">
        <v>47</v>
      </c>
      <c r="D120" s="111"/>
      <c r="E120" s="111"/>
      <c r="F120" s="111"/>
      <c r="G120" s="111"/>
      <c r="H120" s="111"/>
      <c r="I120" s="111"/>
      <c r="J120" s="68" t="s">
        <v>61</v>
      </c>
    </row>
    <row r="121" spans="2:10" ht="24.6" customHeight="1" x14ac:dyDescent="0.25">
      <c r="B121" s="123"/>
      <c r="C121" s="124"/>
      <c r="D121" s="124"/>
      <c r="E121" s="111"/>
      <c r="F121" s="111"/>
      <c r="G121" s="111"/>
      <c r="H121" s="111"/>
      <c r="I121" s="111"/>
      <c r="J121" s="156"/>
    </row>
    <row r="122" spans="2:10" ht="24.6" customHeight="1" x14ac:dyDescent="0.25">
      <c r="B122" s="123"/>
      <c r="C122" s="124"/>
      <c r="D122" s="124"/>
      <c r="E122" s="111"/>
      <c r="F122" s="111"/>
      <c r="G122" s="111"/>
      <c r="H122" s="111"/>
      <c r="I122" s="111"/>
      <c r="J122" s="158"/>
    </row>
    <row r="123" spans="2:10" ht="15" x14ac:dyDescent="0.25">
      <c r="B123" s="67">
        <v>6</v>
      </c>
      <c r="C123" s="153" t="s">
        <v>48</v>
      </c>
      <c r="D123" s="111"/>
      <c r="E123" s="111"/>
      <c r="F123" s="111"/>
      <c r="G123" s="111"/>
      <c r="H123" s="111"/>
      <c r="I123" s="111"/>
      <c r="J123" s="68" t="s">
        <v>61</v>
      </c>
    </row>
    <row r="124" spans="2:10" ht="24.6" customHeight="1" x14ac:dyDescent="0.25">
      <c r="B124" s="123"/>
      <c r="C124" s="124"/>
      <c r="D124" s="124"/>
      <c r="E124" s="111"/>
      <c r="F124" s="111"/>
      <c r="G124" s="111"/>
      <c r="H124" s="111"/>
      <c r="I124" s="111"/>
      <c r="J124" s="156"/>
    </row>
    <row r="125" spans="2:10" ht="24.6" customHeight="1" x14ac:dyDescent="0.25">
      <c r="B125" s="123"/>
      <c r="C125" s="124"/>
      <c r="D125" s="124"/>
      <c r="E125" s="111"/>
      <c r="F125" s="111"/>
      <c r="G125" s="111"/>
      <c r="H125" s="111"/>
      <c r="I125" s="111"/>
      <c r="J125" s="158"/>
    </row>
    <row r="126" spans="2:10" ht="15" x14ac:dyDescent="0.25">
      <c r="B126" s="67">
        <v>7</v>
      </c>
      <c r="C126" s="153" t="s">
        <v>49</v>
      </c>
      <c r="D126" s="111"/>
      <c r="E126" s="111"/>
      <c r="F126" s="111"/>
      <c r="G126" s="111"/>
      <c r="H126" s="111"/>
      <c r="I126" s="111"/>
      <c r="J126" s="68" t="s">
        <v>61</v>
      </c>
    </row>
    <row r="127" spans="2:10" ht="24.6" customHeight="1" x14ac:dyDescent="0.25">
      <c r="B127" s="123"/>
      <c r="C127" s="124"/>
      <c r="D127" s="124"/>
      <c r="E127" s="111"/>
      <c r="F127" s="111"/>
      <c r="G127" s="111"/>
      <c r="H127" s="111"/>
      <c r="I127" s="111"/>
      <c r="J127" s="156"/>
    </row>
    <row r="128" spans="2:10" ht="24.6" customHeight="1" x14ac:dyDescent="0.25">
      <c r="B128" s="123"/>
      <c r="C128" s="124"/>
      <c r="D128" s="124"/>
      <c r="E128" s="111"/>
      <c r="F128" s="111"/>
      <c r="G128" s="111"/>
      <c r="H128" s="111"/>
      <c r="I128" s="111"/>
      <c r="J128" s="158"/>
    </row>
    <row r="129" spans="2:10" ht="15" x14ac:dyDescent="0.25">
      <c r="B129" s="67">
        <v>8</v>
      </c>
      <c r="C129" s="153" t="s">
        <v>19</v>
      </c>
      <c r="D129" s="111"/>
      <c r="E129" s="111"/>
      <c r="F129" s="111"/>
      <c r="G129" s="111"/>
      <c r="H129" s="111"/>
      <c r="I129" s="111"/>
      <c r="J129" s="68" t="s">
        <v>61</v>
      </c>
    </row>
    <row r="130" spans="2:10" ht="24.6" customHeight="1" x14ac:dyDescent="0.25">
      <c r="B130" s="123"/>
      <c r="C130" s="124"/>
      <c r="D130" s="124"/>
      <c r="E130" s="111"/>
      <c r="F130" s="111"/>
      <c r="G130" s="111"/>
      <c r="H130" s="111"/>
      <c r="I130" s="111"/>
      <c r="J130" s="156"/>
    </row>
    <row r="131" spans="2:10" ht="24.6" customHeight="1" x14ac:dyDescent="0.25">
      <c r="B131" s="123"/>
      <c r="C131" s="124"/>
      <c r="D131" s="124"/>
      <c r="E131" s="111"/>
      <c r="F131" s="111"/>
      <c r="G131" s="111"/>
      <c r="H131" s="111"/>
      <c r="I131" s="111"/>
      <c r="J131" s="158"/>
    </row>
    <row r="132" spans="2:10" ht="15" x14ac:dyDescent="0.25">
      <c r="B132" s="67">
        <v>9</v>
      </c>
      <c r="C132" s="153" t="s">
        <v>20</v>
      </c>
      <c r="D132" s="111"/>
      <c r="E132" s="111"/>
      <c r="F132" s="111"/>
      <c r="G132" s="111"/>
      <c r="H132" s="111"/>
      <c r="I132" s="111"/>
      <c r="J132" s="68" t="s">
        <v>61</v>
      </c>
    </row>
    <row r="133" spans="2:10" ht="23.45" customHeight="1" x14ac:dyDescent="0.25">
      <c r="B133" s="123"/>
      <c r="C133" s="124"/>
      <c r="D133" s="124"/>
      <c r="E133" s="111"/>
      <c r="F133" s="111"/>
      <c r="G133" s="111"/>
      <c r="H133" s="111"/>
      <c r="I133" s="111"/>
      <c r="J133" s="156"/>
    </row>
    <row r="134" spans="2:10" ht="23.45" customHeight="1" thickBot="1" x14ac:dyDescent="0.3">
      <c r="B134" s="150"/>
      <c r="C134" s="151"/>
      <c r="D134" s="151"/>
      <c r="E134" s="152"/>
      <c r="F134" s="152"/>
      <c r="G134" s="152"/>
      <c r="H134" s="152"/>
      <c r="I134" s="152"/>
      <c r="J134" s="179"/>
    </row>
    <row r="135" spans="2:10" ht="23.45" customHeight="1" thickBot="1" x14ac:dyDescent="0.3">
      <c r="B135" s="76"/>
      <c r="C135" s="76"/>
      <c r="D135" s="76"/>
      <c r="E135" s="77"/>
      <c r="F135" s="77"/>
      <c r="G135" s="77"/>
      <c r="H135" s="105"/>
      <c r="I135" s="77"/>
      <c r="J135" s="86"/>
    </row>
    <row r="136" spans="2:10" ht="15.75" customHeight="1" thickBot="1" x14ac:dyDescent="0.3">
      <c r="B136" s="78" t="s">
        <v>76</v>
      </c>
      <c r="C136" s="116" t="s">
        <v>77</v>
      </c>
      <c r="D136" s="117"/>
      <c r="E136" s="117"/>
      <c r="F136" s="117"/>
      <c r="G136" s="117"/>
      <c r="H136" s="117"/>
      <c r="I136" s="117"/>
      <c r="J136" s="118"/>
    </row>
    <row r="137" spans="2:10" ht="6.75" customHeight="1" thickBot="1" x14ac:dyDescent="0.3">
      <c r="B137" s="76"/>
      <c r="C137" s="76"/>
      <c r="D137" s="76"/>
      <c r="E137" s="3"/>
      <c r="F137" s="2"/>
      <c r="G137" s="35"/>
      <c r="H137" s="103"/>
      <c r="I137" s="5"/>
      <c r="J137" s="13"/>
    </row>
    <row r="138" spans="2:10" s="64" customFormat="1" ht="53.25" customHeight="1" thickBot="1" x14ac:dyDescent="0.3">
      <c r="B138" s="93" t="s">
        <v>21</v>
      </c>
      <c r="C138" s="112" t="s">
        <v>85</v>
      </c>
      <c r="D138" s="113"/>
      <c r="E138" s="39" t="s">
        <v>62</v>
      </c>
      <c r="F138" s="40" t="s">
        <v>0</v>
      </c>
      <c r="G138" s="41" t="s">
        <v>68</v>
      </c>
      <c r="H138" s="42" t="s">
        <v>1</v>
      </c>
      <c r="I138" s="43" t="s">
        <v>2</v>
      </c>
      <c r="J138" s="46" t="s">
        <v>66</v>
      </c>
    </row>
    <row r="139" spans="2:10" s="64" customFormat="1" ht="15" x14ac:dyDescent="0.25">
      <c r="B139" s="65">
        <v>1</v>
      </c>
      <c r="C139" s="147" t="s">
        <v>22</v>
      </c>
      <c r="D139" s="159"/>
      <c r="E139" s="23">
        <v>1</v>
      </c>
      <c r="F139" s="16" t="s">
        <v>61</v>
      </c>
      <c r="G139" s="30" t="s">
        <v>61</v>
      </c>
      <c r="H139" s="95">
        <f>SUM(H140:H141)</f>
        <v>0</v>
      </c>
      <c r="I139" s="16" t="str">
        <f>IF(H139&gt;=E139,"ANO","NE")</f>
        <v>NE</v>
      </c>
      <c r="J139" s="66" t="s">
        <v>61</v>
      </c>
    </row>
    <row r="140" spans="2:10" s="64" customFormat="1" ht="24.6" customHeight="1" x14ac:dyDescent="0.25">
      <c r="B140" s="132"/>
      <c r="C140" s="133"/>
      <c r="D140" s="133"/>
      <c r="E140" s="130"/>
      <c r="F140" s="6"/>
      <c r="G140" s="7"/>
      <c r="H140" s="96"/>
      <c r="I140" s="11" t="s">
        <v>61</v>
      </c>
      <c r="J140" s="156"/>
    </row>
    <row r="141" spans="2:10" s="64" customFormat="1" ht="24.6" customHeight="1" x14ac:dyDescent="0.25">
      <c r="B141" s="132"/>
      <c r="C141" s="133"/>
      <c r="D141" s="133"/>
      <c r="E141" s="130"/>
      <c r="F141" s="6"/>
      <c r="G141" s="7"/>
      <c r="H141" s="96"/>
      <c r="I141" s="11" t="s">
        <v>61</v>
      </c>
      <c r="J141" s="158"/>
    </row>
    <row r="142" spans="2:10" ht="33.75" customHeight="1" x14ac:dyDescent="0.25">
      <c r="B142" s="67">
        <v>2</v>
      </c>
      <c r="C142" s="131" t="s">
        <v>23</v>
      </c>
      <c r="D142" s="155"/>
      <c r="E142" s="24">
        <v>10</v>
      </c>
      <c r="F142" s="11" t="s">
        <v>61</v>
      </c>
      <c r="G142" s="33" t="s">
        <v>61</v>
      </c>
      <c r="H142" s="97">
        <f>SUM(H143:H150)</f>
        <v>0</v>
      </c>
      <c r="I142" s="11" t="str">
        <f>IF(H142&gt;=E142,"ANO","NE")</f>
        <v>NE</v>
      </c>
      <c r="J142" s="82" t="s">
        <v>61</v>
      </c>
    </row>
    <row r="143" spans="2:10" ht="23.25" customHeight="1" x14ac:dyDescent="0.25">
      <c r="B143" s="132"/>
      <c r="C143" s="133"/>
      <c r="D143" s="133"/>
      <c r="E143" s="130"/>
      <c r="F143" s="11" t="s">
        <v>61</v>
      </c>
      <c r="G143" s="33" t="s">
        <v>61</v>
      </c>
      <c r="H143" s="96"/>
      <c r="I143" s="11" t="s">
        <v>61</v>
      </c>
      <c r="J143" s="156"/>
    </row>
    <row r="144" spans="2:10" ht="23.25" customHeight="1" x14ac:dyDescent="0.25">
      <c r="B144" s="132"/>
      <c r="C144" s="133"/>
      <c r="D144" s="133"/>
      <c r="E144" s="130"/>
      <c r="F144" s="11" t="s">
        <v>61</v>
      </c>
      <c r="G144" s="33" t="s">
        <v>61</v>
      </c>
      <c r="H144" s="96"/>
      <c r="I144" s="11" t="s">
        <v>61</v>
      </c>
      <c r="J144" s="157"/>
    </row>
    <row r="145" spans="2:10" ht="23.25" customHeight="1" x14ac:dyDescent="0.25">
      <c r="B145" s="132"/>
      <c r="C145" s="133"/>
      <c r="D145" s="133"/>
      <c r="E145" s="130"/>
      <c r="F145" s="11" t="s">
        <v>61</v>
      </c>
      <c r="G145" s="33" t="s">
        <v>61</v>
      </c>
      <c r="H145" s="96"/>
      <c r="I145" s="11" t="s">
        <v>61</v>
      </c>
      <c r="J145" s="157"/>
    </row>
    <row r="146" spans="2:10" ht="23.25" customHeight="1" x14ac:dyDescent="0.25">
      <c r="B146" s="132"/>
      <c r="C146" s="133"/>
      <c r="D146" s="133"/>
      <c r="E146" s="130"/>
      <c r="F146" s="11" t="s">
        <v>61</v>
      </c>
      <c r="G146" s="33" t="s">
        <v>61</v>
      </c>
      <c r="H146" s="96"/>
      <c r="I146" s="11" t="s">
        <v>61</v>
      </c>
      <c r="J146" s="157"/>
    </row>
    <row r="147" spans="2:10" ht="23.25" customHeight="1" x14ac:dyDescent="0.25">
      <c r="B147" s="132"/>
      <c r="C147" s="133"/>
      <c r="D147" s="133"/>
      <c r="E147" s="130"/>
      <c r="F147" s="11" t="s">
        <v>61</v>
      </c>
      <c r="G147" s="33" t="s">
        <v>61</v>
      </c>
      <c r="H147" s="96"/>
      <c r="I147" s="11" t="s">
        <v>61</v>
      </c>
      <c r="J147" s="157"/>
    </row>
    <row r="148" spans="2:10" ht="23.25" customHeight="1" x14ac:dyDescent="0.25">
      <c r="B148" s="132"/>
      <c r="C148" s="133"/>
      <c r="D148" s="133"/>
      <c r="E148" s="130"/>
      <c r="F148" s="11" t="s">
        <v>61</v>
      </c>
      <c r="G148" s="33" t="s">
        <v>61</v>
      </c>
      <c r="H148" s="96"/>
      <c r="I148" s="11" t="s">
        <v>61</v>
      </c>
      <c r="J148" s="157"/>
    </row>
    <row r="149" spans="2:10" ht="23.25" customHeight="1" x14ac:dyDescent="0.25">
      <c r="B149" s="132"/>
      <c r="C149" s="133"/>
      <c r="D149" s="133"/>
      <c r="E149" s="130"/>
      <c r="F149" s="11" t="s">
        <v>61</v>
      </c>
      <c r="G149" s="33" t="s">
        <v>61</v>
      </c>
      <c r="H149" s="96"/>
      <c r="I149" s="11" t="s">
        <v>61</v>
      </c>
      <c r="J149" s="157"/>
    </row>
    <row r="150" spans="2:10" ht="23.25" customHeight="1" thickBot="1" x14ac:dyDescent="0.3">
      <c r="B150" s="160"/>
      <c r="C150" s="161"/>
      <c r="D150" s="161"/>
      <c r="E150" s="162"/>
      <c r="F150" s="108" t="s">
        <v>61</v>
      </c>
      <c r="G150" s="109" t="s">
        <v>61</v>
      </c>
      <c r="H150" s="98"/>
      <c r="I150" s="108" t="s">
        <v>61</v>
      </c>
      <c r="J150" s="179"/>
    </row>
    <row r="151" spans="2:10" ht="15.75" thickBot="1" x14ac:dyDescent="0.3">
      <c r="B151" s="142" t="s">
        <v>24</v>
      </c>
      <c r="C151" s="143"/>
      <c r="D151" s="143"/>
      <c r="E151" s="144"/>
      <c r="F151" s="144"/>
      <c r="G151" s="144"/>
      <c r="H151" s="145"/>
      <c r="I151" s="114" t="str">
        <f>IF(AND(I142="ano",I139="ano"),"ANO","NE")</f>
        <v>NE</v>
      </c>
      <c r="J151" s="115"/>
    </row>
    <row r="152" spans="2:10" ht="11.25" customHeight="1" thickBot="1" x14ac:dyDescent="0.3">
      <c r="B152" s="84"/>
      <c r="C152" s="87"/>
      <c r="D152" s="87"/>
      <c r="E152" s="25"/>
      <c r="F152" s="4"/>
      <c r="G152" s="36"/>
      <c r="H152" s="103"/>
      <c r="I152" s="4"/>
      <c r="J152" s="25"/>
    </row>
    <row r="153" spans="2:10" s="64" customFormat="1" ht="43.5" thickBot="1" x14ac:dyDescent="0.3">
      <c r="B153" s="93" t="s">
        <v>25</v>
      </c>
      <c r="C153" s="112" t="s">
        <v>26</v>
      </c>
      <c r="D153" s="140"/>
      <c r="E153" s="140"/>
      <c r="F153" s="140"/>
      <c r="G153" s="140"/>
      <c r="H153" s="140"/>
      <c r="I153" s="141"/>
      <c r="J153" s="46" t="s">
        <v>66</v>
      </c>
    </row>
    <row r="154" spans="2:10" ht="15" x14ac:dyDescent="0.25">
      <c r="B154" s="65">
        <v>1</v>
      </c>
      <c r="C154" s="147" t="s">
        <v>50</v>
      </c>
      <c r="D154" s="148"/>
      <c r="E154" s="148"/>
      <c r="F154" s="148"/>
      <c r="G154" s="148"/>
      <c r="H154" s="148"/>
      <c r="I154" s="149"/>
      <c r="J154" s="66" t="s">
        <v>61</v>
      </c>
    </row>
    <row r="155" spans="2:10" ht="23.25" customHeight="1" x14ac:dyDescent="0.25">
      <c r="B155" s="132"/>
      <c r="C155" s="133"/>
      <c r="D155" s="133"/>
      <c r="E155" s="129"/>
      <c r="F155" s="129"/>
      <c r="G155" s="129"/>
      <c r="H155" s="129"/>
      <c r="I155" s="130"/>
      <c r="J155" s="198"/>
    </row>
    <row r="156" spans="2:10" ht="23.25" customHeight="1" x14ac:dyDescent="0.25">
      <c r="B156" s="132"/>
      <c r="C156" s="133"/>
      <c r="D156" s="133"/>
      <c r="E156" s="129"/>
      <c r="F156" s="129"/>
      <c r="G156" s="129"/>
      <c r="H156" s="129"/>
      <c r="I156" s="130"/>
      <c r="J156" s="199"/>
    </row>
    <row r="157" spans="2:10" ht="15" x14ac:dyDescent="0.25">
      <c r="B157" s="67">
        <v>2</v>
      </c>
      <c r="C157" s="131" t="s">
        <v>51</v>
      </c>
      <c r="D157" s="129"/>
      <c r="E157" s="129"/>
      <c r="F157" s="129"/>
      <c r="G157" s="129"/>
      <c r="H157" s="129"/>
      <c r="I157" s="130"/>
      <c r="J157" s="68" t="s">
        <v>61</v>
      </c>
    </row>
    <row r="158" spans="2:10" ht="23.25" customHeight="1" x14ac:dyDescent="0.25">
      <c r="B158" s="132"/>
      <c r="C158" s="133"/>
      <c r="D158" s="133"/>
      <c r="E158" s="129"/>
      <c r="F158" s="129"/>
      <c r="G158" s="129"/>
      <c r="H158" s="129"/>
      <c r="I158" s="130"/>
      <c r="J158" s="198"/>
    </row>
    <row r="159" spans="2:10" ht="23.25" customHeight="1" x14ac:dyDescent="0.25">
      <c r="B159" s="132"/>
      <c r="C159" s="133"/>
      <c r="D159" s="133"/>
      <c r="E159" s="129"/>
      <c r="F159" s="129"/>
      <c r="G159" s="129"/>
      <c r="H159" s="129"/>
      <c r="I159" s="130"/>
      <c r="J159" s="199"/>
    </row>
    <row r="160" spans="2:10" ht="15" x14ac:dyDescent="0.25">
      <c r="B160" s="67">
        <v>3</v>
      </c>
      <c r="C160" s="131" t="s">
        <v>89</v>
      </c>
      <c r="D160" s="129"/>
      <c r="E160" s="129"/>
      <c r="F160" s="129"/>
      <c r="G160" s="129"/>
      <c r="H160" s="129"/>
      <c r="I160" s="130"/>
      <c r="J160" s="68" t="s">
        <v>61</v>
      </c>
    </row>
    <row r="161" spans="2:10" ht="23.25" customHeight="1" x14ac:dyDescent="0.25">
      <c r="B161" s="132"/>
      <c r="C161" s="133"/>
      <c r="D161" s="133"/>
      <c r="E161" s="129"/>
      <c r="F161" s="129"/>
      <c r="G161" s="129"/>
      <c r="H161" s="129"/>
      <c r="I161" s="130"/>
      <c r="J161" s="198"/>
    </row>
    <row r="162" spans="2:10" ht="23.25" customHeight="1" x14ac:dyDescent="0.25">
      <c r="B162" s="132"/>
      <c r="C162" s="133"/>
      <c r="D162" s="133"/>
      <c r="E162" s="129"/>
      <c r="F162" s="129"/>
      <c r="G162" s="129"/>
      <c r="H162" s="129"/>
      <c r="I162" s="130"/>
      <c r="J162" s="199"/>
    </row>
    <row r="163" spans="2:10" ht="15" x14ac:dyDescent="0.25">
      <c r="B163" s="67">
        <v>4</v>
      </c>
      <c r="C163" s="131" t="s">
        <v>27</v>
      </c>
      <c r="D163" s="129"/>
      <c r="E163" s="129"/>
      <c r="F163" s="129"/>
      <c r="G163" s="129"/>
      <c r="H163" s="129"/>
      <c r="I163" s="130"/>
      <c r="J163" s="68" t="s">
        <v>61</v>
      </c>
    </row>
    <row r="164" spans="2:10" ht="23.25" customHeight="1" x14ac:dyDescent="0.25">
      <c r="B164" s="132"/>
      <c r="C164" s="133"/>
      <c r="D164" s="133"/>
      <c r="E164" s="129"/>
      <c r="F164" s="129"/>
      <c r="G164" s="129"/>
      <c r="H164" s="129"/>
      <c r="I164" s="130"/>
      <c r="J164" s="198"/>
    </row>
    <row r="165" spans="2:10" ht="23.25" customHeight="1" x14ac:dyDescent="0.25">
      <c r="B165" s="132"/>
      <c r="C165" s="133"/>
      <c r="D165" s="133"/>
      <c r="E165" s="129"/>
      <c r="F165" s="129"/>
      <c r="G165" s="129"/>
      <c r="H165" s="129"/>
      <c r="I165" s="130"/>
      <c r="J165" s="199"/>
    </row>
    <row r="166" spans="2:10" ht="15" x14ac:dyDescent="0.25">
      <c r="B166" s="67">
        <v>5</v>
      </c>
      <c r="C166" s="131" t="s">
        <v>28</v>
      </c>
      <c r="D166" s="129"/>
      <c r="E166" s="129"/>
      <c r="F166" s="129"/>
      <c r="G166" s="129"/>
      <c r="H166" s="129"/>
      <c r="I166" s="130"/>
      <c r="J166" s="68" t="s">
        <v>61</v>
      </c>
    </row>
    <row r="167" spans="2:10" ht="23.25" customHeight="1" x14ac:dyDescent="0.25">
      <c r="B167" s="132"/>
      <c r="C167" s="133"/>
      <c r="D167" s="133"/>
      <c r="E167" s="129"/>
      <c r="F167" s="129"/>
      <c r="G167" s="129"/>
      <c r="H167" s="129"/>
      <c r="I167" s="130"/>
      <c r="J167" s="198"/>
    </row>
    <row r="168" spans="2:10" ht="23.25" customHeight="1" x14ac:dyDescent="0.25">
      <c r="B168" s="132"/>
      <c r="C168" s="133"/>
      <c r="D168" s="133"/>
      <c r="E168" s="129"/>
      <c r="F168" s="129"/>
      <c r="G168" s="129"/>
      <c r="H168" s="129"/>
      <c r="I168" s="130"/>
      <c r="J168" s="199"/>
    </row>
    <row r="169" spans="2:10" ht="15" x14ac:dyDescent="0.25">
      <c r="B169" s="67">
        <v>6</v>
      </c>
      <c r="C169" s="131" t="s">
        <v>52</v>
      </c>
      <c r="D169" s="129"/>
      <c r="E169" s="129"/>
      <c r="F169" s="129"/>
      <c r="G169" s="129"/>
      <c r="H169" s="129"/>
      <c r="I169" s="130"/>
      <c r="J169" s="68" t="s">
        <v>61</v>
      </c>
    </row>
    <row r="170" spans="2:10" ht="28.9" customHeight="1" x14ac:dyDescent="0.25">
      <c r="B170" s="132"/>
      <c r="C170" s="133"/>
      <c r="D170" s="133"/>
      <c r="E170" s="129"/>
      <c r="F170" s="129"/>
      <c r="G170" s="129"/>
      <c r="H170" s="129"/>
      <c r="I170" s="130"/>
      <c r="J170" s="198"/>
    </row>
    <row r="171" spans="2:10" ht="23.25" customHeight="1" x14ac:dyDescent="0.25">
      <c r="B171" s="132"/>
      <c r="C171" s="133"/>
      <c r="D171" s="133"/>
      <c r="E171" s="129"/>
      <c r="F171" s="129"/>
      <c r="G171" s="129"/>
      <c r="H171" s="129"/>
      <c r="I171" s="130"/>
      <c r="J171" s="199"/>
    </row>
    <row r="172" spans="2:10" ht="31.5" customHeight="1" x14ac:dyDescent="0.25">
      <c r="B172" s="67">
        <v>7</v>
      </c>
      <c r="C172" s="131" t="s">
        <v>53</v>
      </c>
      <c r="D172" s="129"/>
      <c r="E172" s="129"/>
      <c r="F172" s="129"/>
      <c r="G172" s="129"/>
      <c r="H172" s="129"/>
      <c r="I172" s="130"/>
      <c r="J172" s="68" t="s">
        <v>61</v>
      </c>
    </row>
    <row r="173" spans="2:10" ht="28.9" customHeight="1" x14ac:dyDescent="0.25">
      <c r="B173" s="132"/>
      <c r="C173" s="133"/>
      <c r="D173" s="133"/>
      <c r="E173" s="129"/>
      <c r="F173" s="129"/>
      <c r="G173" s="129"/>
      <c r="H173" s="129"/>
      <c r="I173" s="130"/>
      <c r="J173" s="198"/>
    </row>
    <row r="174" spans="2:10" ht="23.25" customHeight="1" x14ac:dyDescent="0.25">
      <c r="B174" s="132"/>
      <c r="C174" s="133"/>
      <c r="D174" s="133"/>
      <c r="E174" s="129"/>
      <c r="F174" s="129"/>
      <c r="G174" s="129"/>
      <c r="H174" s="129"/>
      <c r="I174" s="130"/>
      <c r="J174" s="199"/>
    </row>
    <row r="175" spans="2:10" ht="15" x14ac:dyDescent="0.25">
      <c r="B175" s="67">
        <v>8</v>
      </c>
      <c r="C175" s="131" t="s">
        <v>20</v>
      </c>
      <c r="D175" s="129"/>
      <c r="E175" s="129"/>
      <c r="F175" s="129"/>
      <c r="G175" s="129"/>
      <c r="H175" s="129"/>
      <c r="I175" s="130"/>
      <c r="J175" s="68" t="s">
        <v>61</v>
      </c>
    </row>
    <row r="176" spans="2:10" ht="21.75" customHeight="1" x14ac:dyDescent="0.25">
      <c r="B176" s="132"/>
      <c r="C176" s="133"/>
      <c r="D176" s="133"/>
      <c r="E176" s="129"/>
      <c r="F176" s="129"/>
      <c r="G176" s="129"/>
      <c r="H176" s="129"/>
      <c r="I176" s="130"/>
      <c r="J176" s="198"/>
    </row>
    <row r="177" spans="2:10" ht="23.45" customHeight="1" thickBot="1" x14ac:dyDescent="0.3">
      <c r="B177" s="134"/>
      <c r="C177" s="135"/>
      <c r="D177" s="135"/>
      <c r="E177" s="136"/>
      <c r="F177" s="136"/>
      <c r="G177" s="136"/>
      <c r="H177" s="136"/>
      <c r="I177" s="137"/>
      <c r="J177" s="199"/>
    </row>
    <row r="178" spans="2:10" ht="12.75" customHeight="1" thickBot="1" x14ac:dyDescent="0.3">
      <c r="B178" s="79"/>
      <c r="C178" s="79"/>
      <c r="D178" s="79"/>
      <c r="E178" s="27"/>
      <c r="F178" s="28"/>
      <c r="G178" s="37"/>
      <c r="H178" s="103"/>
      <c r="I178" s="4"/>
      <c r="J178" s="88"/>
    </row>
    <row r="179" spans="2:10" s="64" customFormat="1" ht="21.75" customHeight="1" thickBot="1" x14ac:dyDescent="0.3">
      <c r="B179" s="138" t="s">
        <v>86</v>
      </c>
      <c r="C179" s="139"/>
      <c r="D179" s="139"/>
      <c r="E179" s="140"/>
      <c r="F179" s="140"/>
      <c r="G179" s="140"/>
      <c r="H179" s="141"/>
      <c r="I179" s="114" t="str">
        <f>IF(AND(I151="ano",I102="ano",I26="ano"),"ANO","NE")</f>
        <v>NE</v>
      </c>
      <c r="J179" s="115"/>
    </row>
    <row r="180" spans="2:10" ht="12.75" customHeight="1" x14ac:dyDescent="0.25">
      <c r="B180" s="89"/>
      <c r="C180" s="89"/>
      <c r="D180" s="89"/>
      <c r="E180" s="47"/>
      <c r="F180" s="47"/>
      <c r="G180" s="48"/>
      <c r="H180" s="106"/>
      <c r="I180" s="49"/>
      <c r="J180" s="47"/>
    </row>
    <row r="181" spans="2:10" ht="15" x14ac:dyDescent="0.25">
      <c r="B181" s="90" t="s">
        <v>60</v>
      </c>
      <c r="C181" s="89"/>
      <c r="D181" s="89"/>
      <c r="E181" s="47"/>
      <c r="F181" s="47"/>
      <c r="G181" s="48"/>
      <c r="H181" s="106"/>
      <c r="I181" s="49"/>
      <c r="J181" s="47"/>
    </row>
    <row r="182" spans="2:10" ht="30" x14ac:dyDescent="0.25">
      <c r="B182" s="91" t="s">
        <v>73</v>
      </c>
      <c r="C182" s="110" t="s">
        <v>74</v>
      </c>
      <c r="D182" s="111"/>
      <c r="E182" s="111"/>
      <c r="F182" s="111"/>
      <c r="G182" s="111"/>
      <c r="H182" s="111"/>
      <c r="I182" s="111"/>
      <c r="J182" s="111"/>
    </row>
    <row r="183" spans="2:10" ht="33" customHeight="1" x14ac:dyDescent="0.25">
      <c r="B183" s="92" t="s">
        <v>57</v>
      </c>
      <c r="C183" s="110" t="s">
        <v>70</v>
      </c>
      <c r="D183" s="111"/>
      <c r="E183" s="111"/>
      <c r="F183" s="111"/>
      <c r="G183" s="111"/>
      <c r="H183" s="111"/>
      <c r="I183" s="111"/>
      <c r="J183" s="111"/>
    </row>
    <row r="184" spans="2:10" ht="33" customHeight="1" x14ac:dyDescent="0.25">
      <c r="B184" s="91" t="s">
        <v>83</v>
      </c>
      <c r="C184" s="110" t="s">
        <v>84</v>
      </c>
      <c r="D184" s="111"/>
      <c r="E184" s="111"/>
      <c r="F184" s="111"/>
      <c r="G184" s="111"/>
      <c r="H184" s="111"/>
      <c r="I184" s="111"/>
      <c r="J184" s="111"/>
    </row>
    <row r="185" spans="2:10" ht="33" customHeight="1" x14ac:dyDescent="0.25">
      <c r="B185" s="91" t="s">
        <v>90</v>
      </c>
      <c r="C185" s="110" t="s">
        <v>67</v>
      </c>
      <c r="D185" s="111"/>
      <c r="E185" s="111"/>
      <c r="F185" s="111"/>
      <c r="G185" s="111"/>
      <c r="H185" s="111"/>
      <c r="I185" s="111"/>
      <c r="J185" s="111"/>
    </row>
    <row r="186" spans="2:10" ht="78.75" customHeight="1" x14ac:dyDescent="0.25">
      <c r="B186" s="92" t="s">
        <v>35</v>
      </c>
      <c r="C186" s="110" t="s">
        <v>91</v>
      </c>
      <c r="D186" s="111"/>
      <c r="E186" s="111"/>
      <c r="F186" s="111"/>
      <c r="G186" s="111"/>
      <c r="H186" s="111"/>
      <c r="I186" s="111"/>
      <c r="J186" s="111"/>
    </row>
    <row r="187" spans="2:10" ht="157.5" customHeight="1" x14ac:dyDescent="0.25">
      <c r="B187" s="91" t="s">
        <v>36</v>
      </c>
      <c r="C187" s="110" t="s">
        <v>72</v>
      </c>
      <c r="D187" s="192"/>
      <c r="E187" s="192"/>
      <c r="F187" s="192"/>
      <c r="G187" s="192"/>
      <c r="H187" s="192"/>
      <c r="I187" s="192"/>
      <c r="J187" s="192"/>
    </row>
    <row r="188" spans="2:10" ht="47.25" customHeight="1" x14ac:dyDescent="0.25">
      <c r="B188" s="91" t="s">
        <v>58</v>
      </c>
      <c r="C188" s="110" t="s">
        <v>69</v>
      </c>
      <c r="D188" s="111"/>
      <c r="E188" s="111"/>
      <c r="F188" s="111"/>
      <c r="G188" s="111"/>
      <c r="H188" s="111"/>
      <c r="I188" s="111"/>
      <c r="J188" s="111"/>
    </row>
    <row r="189" spans="2:10" ht="21" customHeight="1" x14ac:dyDescent="0.25">
      <c r="B189" s="92" t="s">
        <v>29</v>
      </c>
      <c r="C189" s="110" t="s">
        <v>30</v>
      </c>
      <c r="D189" s="111"/>
      <c r="E189" s="111"/>
      <c r="F189" s="111"/>
      <c r="G189" s="111"/>
      <c r="H189" s="111"/>
      <c r="I189" s="111"/>
      <c r="J189" s="111"/>
    </row>
    <row r="190" spans="2:10" ht="22.9" customHeight="1" x14ac:dyDescent="0.25">
      <c r="B190" s="92" t="s">
        <v>31</v>
      </c>
      <c r="C190" s="110" t="s">
        <v>32</v>
      </c>
      <c r="D190" s="111"/>
      <c r="E190" s="111"/>
      <c r="F190" s="111"/>
      <c r="G190" s="111"/>
      <c r="H190" s="111"/>
      <c r="I190" s="111"/>
      <c r="J190" s="111"/>
    </row>
    <row r="191" spans="2:10" ht="33.75" customHeight="1" x14ac:dyDescent="0.25">
      <c r="B191" s="92" t="s">
        <v>33</v>
      </c>
      <c r="C191" s="196" t="s">
        <v>92</v>
      </c>
      <c r="D191" s="177"/>
      <c r="E191" s="177"/>
      <c r="F191" s="177"/>
      <c r="G191" s="177"/>
      <c r="H191" s="177"/>
      <c r="I191" s="177"/>
      <c r="J191" s="177"/>
    </row>
    <row r="192" spans="2:10" ht="30.75" customHeight="1" x14ac:dyDescent="0.25">
      <c r="B192" s="92" t="s">
        <v>87</v>
      </c>
      <c r="C192" s="193" t="s">
        <v>93</v>
      </c>
      <c r="D192" s="194"/>
      <c r="E192" s="194"/>
      <c r="F192" s="194"/>
      <c r="G192" s="194"/>
      <c r="H192" s="194"/>
      <c r="I192" s="194"/>
      <c r="J192" s="195"/>
    </row>
    <row r="193" spans="2:10" s="75" customFormat="1" ht="15" x14ac:dyDescent="0.25">
      <c r="B193" s="92" t="s">
        <v>71</v>
      </c>
      <c r="C193" s="196" t="s">
        <v>59</v>
      </c>
      <c r="D193" s="177"/>
      <c r="E193" s="177"/>
      <c r="F193" s="177"/>
      <c r="G193" s="177"/>
      <c r="H193" s="177"/>
      <c r="I193" s="177"/>
      <c r="J193" s="177"/>
    </row>
    <row r="194" spans="2:10" ht="15" x14ac:dyDescent="0.25">
      <c r="B194" s="92" t="s">
        <v>96</v>
      </c>
      <c r="C194" s="196" t="s">
        <v>88</v>
      </c>
      <c r="D194" s="177"/>
      <c r="E194" s="177"/>
      <c r="F194" s="177"/>
      <c r="G194" s="177"/>
      <c r="H194" s="177"/>
      <c r="I194" s="177"/>
      <c r="J194" s="177"/>
    </row>
  </sheetData>
  <mergeCells count="236">
    <mergeCell ref="C192:J192"/>
    <mergeCell ref="C194:J194"/>
    <mergeCell ref="J45:J47"/>
    <mergeCell ref="J49:J51"/>
    <mergeCell ref="J53:J55"/>
    <mergeCell ref="J57:J59"/>
    <mergeCell ref="J61:J63"/>
    <mergeCell ref="J65:J66"/>
    <mergeCell ref="J68:J69"/>
    <mergeCell ref="J71:J72"/>
    <mergeCell ref="J74:J75"/>
    <mergeCell ref="J77:J78"/>
    <mergeCell ref="J143:J150"/>
    <mergeCell ref="J140:J141"/>
    <mergeCell ref="J133:J134"/>
    <mergeCell ref="J130:J131"/>
    <mergeCell ref="J127:J128"/>
    <mergeCell ref="J124:J125"/>
    <mergeCell ref="J121:J122"/>
    <mergeCell ref="J118:J119"/>
    <mergeCell ref="J114:J116"/>
    <mergeCell ref="J110:J112"/>
    <mergeCell ref="C193:J193"/>
    <mergeCell ref="C191:J191"/>
    <mergeCell ref="C190:J190"/>
    <mergeCell ref="C189:J189"/>
    <mergeCell ref="B8:E8"/>
    <mergeCell ref="B9:E9"/>
    <mergeCell ref="B10:E10"/>
    <mergeCell ref="B12:E12"/>
    <mergeCell ref="B15:E15"/>
    <mergeCell ref="B14:E14"/>
    <mergeCell ref="B13:E13"/>
    <mergeCell ref="B17:E17"/>
    <mergeCell ref="B18:E18"/>
    <mergeCell ref="B19:E19"/>
    <mergeCell ref="B20:E20"/>
    <mergeCell ref="B22:E22"/>
    <mergeCell ref="B23:E23"/>
    <mergeCell ref="B24:E24"/>
    <mergeCell ref="B25:E25"/>
    <mergeCell ref="B26:H26"/>
    <mergeCell ref="B45:E45"/>
    <mergeCell ref="B46:E46"/>
    <mergeCell ref="B47:E47"/>
    <mergeCell ref="B49:E49"/>
    <mergeCell ref="C187:J187"/>
    <mergeCell ref="J30:J33"/>
    <mergeCell ref="C185:J185"/>
    <mergeCell ref="C188:J188"/>
    <mergeCell ref="B74:E74"/>
    <mergeCell ref="B75:E75"/>
    <mergeCell ref="B77:E77"/>
    <mergeCell ref="B78:E78"/>
    <mergeCell ref="D91:G91"/>
    <mergeCell ref="D92:G92"/>
    <mergeCell ref="D100:G100"/>
    <mergeCell ref="D101:G101"/>
    <mergeCell ref="B102:H102"/>
    <mergeCell ref="B91:C91"/>
    <mergeCell ref="J155:J156"/>
    <mergeCell ref="J158:J159"/>
    <mergeCell ref="J161:J162"/>
    <mergeCell ref="J164:J165"/>
    <mergeCell ref="J167:J168"/>
    <mergeCell ref="J170:J171"/>
    <mergeCell ref="J173:J174"/>
    <mergeCell ref="B176:I176"/>
    <mergeCell ref="J176:J177"/>
    <mergeCell ref="J95:J101"/>
    <mergeCell ref="B40:E40"/>
    <mergeCell ref="B41:E41"/>
    <mergeCell ref="B42:E42"/>
    <mergeCell ref="B43:E43"/>
    <mergeCell ref="B84:C84"/>
    <mergeCell ref="J22:J25"/>
    <mergeCell ref="B33:E33"/>
    <mergeCell ref="B35:E35"/>
    <mergeCell ref="B50:E50"/>
    <mergeCell ref="B51:E51"/>
    <mergeCell ref="B53:E53"/>
    <mergeCell ref="B54:E54"/>
    <mergeCell ref="B55:E55"/>
    <mergeCell ref="B57:E57"/>
    <mergeCell ref="B58:E58"/>
    <mergeCell ref="B59:E59"/>
    <mergeCell ref="J35:J38"/>
    <mergeCell ref="J40:J43"/>
    <mergeCell ref="B92:C92"/>
    <mergeCell ref="B62:E62"/>
    <mergeCell ref="B63:E63"/>
    <mergeCell ref="B66:E66"/>
    <mergeCell ref="B69:E69"/>
    <mergeCell ref="B72:E72"/>
    <mergeCell ref="C64:E64"/>
    <mergeCell ref="C67:E67"/>
    <mergeCell ref="C70:E70"/>
    <mergeCell ref="J85:J92"/>
    <mergeCell ref="B1:J1"/>
    <mergeCell ref="C7:D7"/>
    <mergeCell ref="C16:D16"/>
    <mergeCell ref="J12:J15"/>
    <mergeCell ref="C11:D11"/>
    <mergeCell ref="C21:D21"/>
    <mergeCell ref="B30:E30"/>
    <mergeCell ref="B31:E31"/>
    <mergeCell ref="B32:E32"/>
    <mergeCell ref="C29:E29"/>
    <mergeCell ref="J17:J20"/>
    <mergeCell ref="B2:J2"/>
    <mergeCell ref="J8:J10"/>
    <mergeCell ref="B36:E36"/>
    <mergeCell ref="B37:E37"/>
    <mergeCell ref="B38:E38"/>
    <mergeCell ref="B108:I108"/>
    <mergeCell ref="B110:I110"/>
    <mergeCell ref="B111:I111"/>
    <mergeCell ref="B112:I112"/>
    <mergeCell ref="C105:I105"/>
    <mergeCell ref="C109:I109"/>
    <mergeCell ref="C76:E76"/>
    <mergeCell ref="B94:C94"/>
    <mergeCell ref="B100:C100"/>
    <mergeCell ref="B101:C101"/>
    <mergeCell ref="C186:J186"/>
    <mergeCell ref="C117:I117"/>
    <mergeCell ref="C120:I120"/>
    <mergeCell ref="C123:I123"/>
    <mergeCell ref="C126:I126"/>
    <mergeCell ref="C129:I129"/>
    <mergeCell ref="C142:D142"/>
    <mergeCell ref="B106:I106"/>
    <mergeCell ref="J106:J108"/>
    <mergeCell ref="C139:D139"/>
    <mergeCell ref="B149:E149"/>
    <mergeCell ref="B150:E150"/>
    <mergeCell ref="B147:E147"/>
    <mergeCell ref="B148:E148"/>
    <mergeCell ref="B143:E143"/>
    <mergeCell ref="B144:E144"/>
    <mergeCell ref="B145:E145"/>
    <mergeCell ref="B146:E146"/>
    <mergeCell ref="B140:E140"/>
    <mergeCell ref="B141:E141"/>
    <mergeCell ref="B162:I162"/>
    <mergeCell ref="B164:I164"/>
    <mergeCell ref="B165:I165"/>
    <mergeCell ref="C183:J183"/>
    <mergeCell ref="C34:E34"/>
    <mergeCell ref="C39:E39"/>
    <mergeCell ref="C44:E44"/>
    <mergeCell ref="C48:E48"/>
    <mergeCell ref="C52:E52"/>
    <mergeCell ref="C56:E56"/>
    <mergeCell ref="C60:E60"/>
    <mergeCell ref="B133:I133"/>
    <mergeCell ref="B130:I130"/>
    <mergeCell ref="B131:I131"/>
    <mergeCell ref="C132:I132"/>
    <mergeCell ref="B118:I118"/>
    <mergeCell ref="B119:I119"/>
    <mergeCell ref="B114:I114"/>
    <mergeCell ref="B115:I115"/>
    <mergeCell ref="B116:I116"/>
    <mergeCell ref="B121:I121"/>
    <mergeCell ref="B122:I122"/>
    <mergeCell ref="B124:I124"/>
    <mergeCell ref="B125:I125"/>
    <mergeCell ref="B127:I127"/>
    <mergeCell ref="B128:I128"/>
    <mergeCell ref="B107:I107"/>
    <mergeCell ref="C73:E73"/>
    <mergeCell ref="C153:I153"/>
    <mergeCell ref="C154:I154"/>
    <mergeCell ref="B155:I155"/>
    <mergeCell ref="B97:C97"/>
    <mergeCell ref="D97:G97"/>
    <mergeCell ref="B85:C85"/>
    <mergeCell ref="D85:G85"/>
    <mergeCell ref="B86:C86"/>
    <mergeCell ref="D86:G86"/>
    <mergeCell ref="B87:C87"/>
    <mergeCell ref="D87:G87"/>
    <mergeCell ref="B88:C88"/>
    <mergeCell ref="D88:G88"/>
    <mergeCell ref="B134:I134"/>
    <mergeCell ref="D96:G96"/>
    <mergeCell ref="C113:I113"/>
    <mergeCell ref="C172:I172"/>
    <mergeCell ref="C175:I175"/>
    <mergeCell ref="B173:I173"/>
    <mergeCell ref="B174:I174"/>
    <mergeCell ref="B177:I177"/>
    <mergeCell ref="B179:H179"/>
    <mergeCell ref="I179:J179"/>
    <mergeCell ref="I151:J151"/>
    <mergeCell ref="I102:J102"/>
    <mergeCell ref="B167:I167"/>
    <mergeCell ref="B168:I168"/>
    <mergeCell ref="B170:I170"/>
    <mergeCell ref="B171:I171"/>
    <mergeCell ref="C157:I157"/>
    <mergeCell ref="C160:I160"/>
    <mergeCell ref="C163:I163"/>
    <mergeCell ref="C166:I166"/>
    <mergeCell ref="C169:I169"/>
    <mergeCell ref="B156:I156"/>
    <mergeCell ref="B158:I158"/>
    <mergeCell ref="B159:I159"/>
    <mergeCell ref="B161:I161"/>
    <mergeCell ref="B151:H151"/>
    <mergeCell ref="C104:I104"/>
    <mergeCell ref="C184:J184"/>
    <mergeCell ref="C138:D138"/>
    <mergeCell ref="I26:J26"/>
    <mergeCell ref="C182:J182"/>
    <mergeCell ref="C80:J80"/>
    <mergeCell ref="C82:D82"/>
    <mergeCell ref="C6:D6"/>
    <mergeCell ref="C4:J4"/>
    <mergeCell ref="C136:J136"/>
    <mergeCell ref="B68:E68"/>
    <mergeCell ref="B71:E71"/>
    <mergeCell ref="B65:E65"/>
    <mergeCell ref="B89:C89"/>
    <mergeCell ref="D89:G89"/>
    <mergeCell ref="B90:C90"/>
    <mergeCell ref="D90:G90"/>
    <mergeCell ref="B98:C98"/>
    <mergeCell ref="D98:G98"/>
    <mergeCell ref="B99:C99"/>
    <mergeCell ref="D99:G99"/>
    <mergeCell ref="B61:E61"/>
    <mergeCell ref="B95:C95"/>
    <mergeCell ref="D95:G95"/>
    <mergeCell ref="B96:C96"/>
  </mergeCells>
  <pageMargins left="0.25" right="0.25" top="0.75" bottom="0.75" header="0.3" footer="0.3"/>
  <pageSetup paperSize="9" scale="89" fitToHeight="0" orientation="landscape"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BF7BF660EC98D4B8C453A468DD1DD8B" ma:contentTypeVersion="12" ma:contentTypeDescription="Vytvoří nový dokument" ma:contentTypeScope="" ma:versionID="d70ff41cfd5c20770cf62f942d2e98dd">
  <xsd:schema xmlns:xsd="http://www.w3.org/2001/XMLSchema" xmlns:xs="http://www.w3.org/2001/XMLSchema" xmlns:p="http://schemas.microsoft.com/office/2006/metadata/properties" xmlns:ns3="4a6ba9ea-e706-41ab-9828-64b088a5686e" xmlns:ns4="6471b6b5-c376-45c4-9942-2093622d4b1a" targetNamespace="http://schemas.microsoft.com/office/2006/metadata/properties" ma:root="true" ma:fieldsID="e174240e42a704e216f9587c48208e83" ns3:_="" ns4:_="">
    <xsd:import namespace="4a6ba9ea-e706-41ab-9828-64b088a5686e"/>
    <xsd:import namespace="6471b6b5-c376-45c4-9942-2093622d4b1a"/>
    <xsd:element name="properties">
      <xsd:complexType>
        <xsd:sequence>
          <xsd:element name="documentManagement">
            <xsd:complexType>
              <xsd:all>
                <xsd:element ref="ns3:SharedWithUsers" minOccurs="0"/>
                <xsd:element ref="ns4:MediaServiceMetadata" minOccurs="0"/>
                <xsd:element ref="ns4:MediaServiceFastMetadata" minOccurs="0"/>
                <xsd:element ref="ns3:SharedWithDetails" minOccurs="0"/>
                <xsd:element ref="ns3:SharingHintHash"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6ba9ea-e706-41ab-9828-64b088a5686e"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SharingHintHash" ma:index="12" nillable="true" ma:displayName="Hodnota hash upozornění na sdílení"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71b6b5-c376-45c4-9942-2093622d4b1a"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373452-C6CB-48BE-801F-038DEF6B52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6ba9ea-e706-41ab-9828-64b088a5686e"/>
    <ds:schemaRef ds:uri="6471b6b5-c376-45c4-9942-2093622d4b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499A98-1611-46F5-A939-B277ABC5C7CA}">
  <ds:schemaRefs>
    <ds:schemaRef ds:uri="http://purl.org/dc/elements/1.1/"/>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6471b6b5-c376-45c4-9942-2093622d4b1a"/>
    <ds:schemaRef ds:uri="4a6ba9ea-e706-41ab-9828-64b088a5686e"/>
    <ds:schemaRef ds:uri="http://purl.org/dc/terms/"/>
  </ds:schemaRefs>
</ds:datastoreItem>
</file>

<file path=customXml/itemProps3.xml><?xml version="1.0" encoding="utf-8"?>
<ds:datastoreItem xmlns:ds="http://schemas.openxmlformats.org/officeDocument/2006/customXml" ds:itemID="{E53B9EFC-32C8-4D7B-A602-1446512E5B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hab_JCU_VV_detaily</vt:lpstr>
      <vt:lpstr>hab_JCU_VV_detaily!Oblast_tisku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Verner</dc:creator>
  <cp:keywords/>
  <dc:description/>
  <cp:lastModifiedBy>Milan Jílek</cp:lastModifiedBy>
  <cp:revision/>
  <cp:lastPrinted>2022-11-11T14:14:44Z</cp:lastPrinted>
  <dcterms:created xsi:type="dcterms:W3CDTF">2015-08-12T16:05:06Z</dcterms:created>
  <dcterms:modified xsi:type="dcterms:W3CDTF">2022-11-29T15:32:59Z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0x010100CBF7BF660EC98D4B8C453A468DD1DD8B</vt:lpwstr>
  </property>
</Properties>
</file>